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6275" windowHeight="7995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BQ3" i="1"/>
  <c r="BR3"/>
  <c r="BQ4"/>
  <c r="BR4"/>
  <c r="BQ5"/>
  <c r="BR5"/>
  <c r="BQ6"/>
  <c r="BR6"/>
  <c r="BQ7"/>
  <c r="BR7"/>
  <c r="BQ8"/>
  <c r="BR8"/>
  <c r="BQ9"/>
  <c r="BR9"/>
  <c r="BQ10"/>
  <c r="BR10"/>
  <c r="BQ11"/>
  <c r="BR11"/>
  <c r="BQ12"/>
  <c r="BR12"/>
  <c r="BQ13"/>
  <c r="BR13"/>
  <c r="BQ14"/>
  <c r="BR14"/>
  <c r="BQ15"/>
  <c r="BR15"/>
  <c r="BQ16"/>
  <c r="BR16"/>
  <c r="BQ17"/>
  <c r="BR17"/>
  <c r="BQ18"/>
  <c r="BR18"/>
  <c r="BQ19"/>
  <c r="BR19"/>
  <c r="BQ20"/>
  <c r="BR20"/>
  <c r="BQ21"/>
  <c r="BR21"/>
  <c r="BQ22"/>
  <c r="BR22"/>
  <c r="BQ23"/>
  <c r="BR23"/>
  <c r="BQ24"/>
  <c r="BR24"/>
  <c r="BQ25"/>
  <c r="BR25"/>
  <c r="BQ26"/>
  <c r="BR26"/>
  <c r="BQ27"/>
  <c r="BR27"/>
  <c r="BQ28"/>
  <c r="BR28"/>
  <c r="BQ29"/>
  <c r="BR29"/>
  <c r="BQ30"/>
  <c r="BR30"/>
  <c r="BQ31"/>
  <c r="BR31"/>
  <c r="BQ32"/>
  <c r="BR32"/>
  <c r="BQ33"/>
  <c r="BR33"/>
  <c r="BQ34"/>
  <c r="BR34"/>
  <c r="BQ35"/>
  <c r="BR35"/>
  <c r="BQ36"/>
  <c r="BR36"/>
  <c r="BQ37"/>
  <c r="BR37"/>
  <c r="BQ38"/>
  <c r="BR38"/>
  <c r="BQ39"/>
  <c r="BR39"/>
  <c r="BQ40"/>
  <c r="BR40"/>
  <c r="BQ41"/>
  <c r="BR41"/>
  <c r="BQ42"/>
  <c r="BR42"/>
  <c r="BQ43"/>
  <c r="BR43"/>
  <c r="BQ44"/>
  <c r="BR44"/>
  <c r="BQ45"/>
  <c r="BR45"/>
  <c r="BQ46"/>
  <c r="BR46"/>
  <c r="BQ47"/>
  <c r="BR47"/>
  <c r="BQ48"/>
  <c r="BR48"/>
  <c r="BQ49"/>
  <c r="BR49"/>
  <c r="BQ50"/>
  <c r="BR50"/>
  <c r="BQ51"/>
  <c r="BR51"/>
  <c r="BQ52"/>
  <c r="BR52"/>
  <c r="BQ53"/>
  <c r="BR53"/>
  <c r="BQ54"/>
  <c r="BR54"/>
  <c r="BQ55"/>
  <c r="BR55"/>
  <c r="BQ56"/>
  <c r="BR56"/>
  <c r="BQ57"/>
  <c r="BR57"/>
  <c r="BQ58"/>
  <c r="BR58"/>
  <c r="BQ59"/>
  <c r="BR59"/>
  <c r="BQ60"/>
  <c r="BR60"/>
  <c r="BQ61"/>
  <c r="BR61"/>
  <c r="BQ62"/>
  <c r="BR62"/>
  <c r="BQ63"/>
  <c r="BR63"/>
  <c r="BQ64"/>
  <c r="BR64"/>
  <c r="BQ65"/>
  <c r="BR65"/>
  <c r="BQ66"/>
  <c r="BR66"/>
  <c r="BQ67"/>
  <c r="BR67"/>
  <c r="BQ68"/>
  <c r="BR68"/>
  <c r="BQ69"/>
  <c r="BR69"/>
  <c r="BQ70"/>
  <c r="BR70"/>
  <c r="BQ71"/>
  <c r="BR71"/>
  <c r="BQ72"/>
  <c r="BR72"/>
  <c r="BQ73"/>
  <c r="BR73"/>
  <c r="BQ74"/>
  <c r="BR74"/>
  <c r="BQ75"/>
  <c r="BR75"/>
  <c r="BQ76"/>
  <c r="BR76"/>
  <c r="BQ77"/>
  <c r="BR77"/>
  <c r="BQ78"/>
  <c r="BR78"/>
  <c r="BQ79"/>
  <c r="BR79"/>
  <c r="BQ80"/>
  <c r="BR80"/>
  <c r="BQ81"/>
  <c r="BR81"/>
  <c r="BQ82"/>
  <c r="BR82"/>
  <c r="BQ83"/>
  <c r="BR83"/>
  <c r="BQ84"/>
  <c r="BR84"/>
  <c r="BQ85"/>
  <c r="BR85"/>
  <c r="BQ86"/>
  <c r="BR86"/>
  <c r="BQ87"/>
  <c r="BR87"/>
  <c r="BQ88"/>
  <c r="BR88"/>
  <c r="BQ89"/>
  <c r="BR89"/>
  <c r="BQ90"/>
  <c r="BR90"/>
  <c r="BQ91"/>
  <c r="BR91"/>
  <c r="BQ92"/>
  <c r="BR92"/>
  <c r="BQ93"/>
  <c r="BR93"/>
  <c r="BQ94"/>
  <c r="BR94"/>
  <c r="BQ95"/>
  <c r="BR95"/>
  <c r="BQ96"/>
  <c r="BR96"/>
  <c r="BQ97"/>
  <c r="BR97"/>
  <c r="BQ98"/>
  <c r="BR98"/>
  <c r="BQ99"/>
  <c r="BR99"/>
  <c r="BQ100"/>
  <c r="BR100"/>
  <c r="BQ101"/>
  <c r="BR101"/>
  <c r="BQ102"/>
  <c r="BR102"/>
  <c r="BN3"/>
  <c r="BO3"/>
  <c r="BN4"/>
  <c r="BO4"/>
  <c r="BN5"/>
  <c r="BO5"/>
  <c r="BN6"/>
  <c r="BO6"/>
  <c r="BN7"/>
  <c r="BO7"/>
  <c r="BN8"/>
  <c r="BO8"/>
  <c r="BN9"/>
  <c r="BO9"/>
  <c r="BN10"/>
  <c r="BO10"/>
  <c r="BN11"/>
  <c r="BO11"/>
  <c r="BN12"/>
  <c r="BO12"/>
  <c r="BN13"/>
  <c r="BO13"/>
  <c r="BN14"/>
  <c r="BO14"/>
  <c r="BN15"/>
  <c r="BO15"/>
  <c r="BN16"/>
  <c r="BO16"/>
  <c r="BN17"/>
  <c r="BO17"/>
  <c r="BN18"/>
  <c r="BO18"/>
  <c r="BN19"/>
  <c r="BO19"/>
  <c r="BN20"/>
  <c r="BO20"/>
  <c r="BN21"/>
  <c r="BO21"/>
  <c r="BN22"/>
  <c r="BO22"/>
  <c r="BN23"/>
  <c r="BO23"/>
  <c r="BN24"/>
  <c r="BO24"/>
  <c r="BN25"/>
  <c r="BO25"/>
  <c r="BN26"/>
  <c r="BO26"/>
  <c r="BN27"/>
  <c r="BO27"/>
  <c r="BN28"/>
  <c r="BO28"/>
  <c r="BN29"/>
  <c r="BO29"/>
  <c r="BN30"/>
  <c r="BO30"/>
  <c r="BN31"/>
  <c r="BO31"/>
  <c r="BN32"/>
  <c r="BO32"/>
  <c r="BN33"/>
  <c r="BO33"/>
  <c r="BN34"/>
  <c r="BO34"/>
  <c r="BN35"/>
  <c r="BO35"/>
  <c r="BN36"/>
  <c r="BO36"/>
  <c r="BN37"/>
  <c r="BO37"/>
  <c r="BN38"/>
  <c r="BO38"/>
  <c r="BN39"/>
  <c r="BO39"/>
  <c r="BN40"/>
  <c r="BO40"/>
  <c r="BN41"/>
  <c r="BO41"/>
  <c r="BN42"/>
  <c r="BO42"/>
  <c r="BN43"/>
  <c r="BO43"/>
  <c r="BN44"/>
  <c r="BO44"/>
  <c r="BN45"/>
  <c r="BO45"/>
  <c r="BN46"/>
  <c r="BO46"/>
  <c r="BN47"/>
  <c r="BO47"/>
  <c r="BN48"/>
  <c r="BO48"/>
  <c r="BN49"/>
  <c r="BO49"/>
  <c r="BN50"/>
  <c r="BO50"/>
  <c r="BN51"/>
  <c r="BO51"/>
  <c r="BN52"/>
  <c r="BO52"/>
  <c r="BN53"/>
  <c r="BO53"/>
  <c r="BN54"/>
  <c r="BO54"/>
  <c r="BN55"/>
  <c r="BO55"/>
  <c r="BN56"/>
  <c r="BO56"/>
  <c r="BN57"/>
  <c r="BO57"/>
  <c r="BN58"/>
  <c r="BO58"/>
  <c r="BN59"/>
  <c r="BO59"/>
  <c r="BN60"/>
  <c r="BO60"/>
  <c r="BN61"/>
  <c r="BO61"/>
  <c r="BN62"/>
  <c r="BO62"/>
  <c r="BN63"/>
  <c r="BO63"/>
  <c r="BN64"/>
  <c r="BO64"/>
  <c r="BN65"/>
  <c r="BO65"/>
  <c r="BN66"/>
  <c r="BO66"/>
  <c r="BN67"/>
  <c r="BO67"/>
  <c r="BN68"/>
  <c r="BO68"/>
  <c r="BN69"/>
  <c r="BO69"/>
  <c r="BN70"/>
  <c r="BO70"/>
  <c r="BN71"/>
  <c r="BO71"/>
  <c r="BN72"/>
  <c r="BO72"/>
  <c r="BN73"/>
  <c r="BO73"/>
  <c r="BN74"/>
  <c r="BO74"/>
  <c r="BN75"/>
  <c r="BO75"/>
  <c r="BN76"/>
  <c r="BO76"/>
  <c r="BN77"/>
  <c r="BO77"/>
  <c r="BN78"/>
  <c r="BO78"/>
  <c r="BN79"/>
  <c r="BO79"/>
  <c r="BN80"/>
  <c r="BO80"/>
  <c r="BN81"/>
  <c r="BO81"/>
  <c r="BN82"/>
  <c r="BO82"/>
  <c r="BN83"/>
  <c r="BO83"/>
  <c r="BN84"/>
  <c r="BO84"/>
  <c r="BN85"/>
  <c r="BO85"/>
  <c r="BN86"/>
  <c r="BO86"/>
  <c r="BN87"/>
  <c r="BO87"/>
  <c r="BN88"/>
  <c r="BO88"/>
  <c r="BN89"/>
  <c r="BO89"/>
  <c r="BN90"/>
  <c r="BO90"/>
  <c r="BN91"/>
  <c r="BO91"/>
  <c r="BN92"/>
  <c r="BO92"/>
  <c r="BN93"/>
  <c r="BO93"/>
  <c r="BN94"/>
  <c r="BO94"/>
  <c r="BN95"/>
  <c r="BO95"/>
  <c r="BN96"/>
  <c r="BO96"/>
  <c r="BN97"/>
  <c r="BO97"/>
  <c r="BN98"/>
  <c r="BO98"/>
  <c r="BN99"/>
  <c r="BO99"/>
  <c r="BN100"/>
  <c r="BO100"/>
  <c r="BN101"/>
  <c r="BO101"/>
  <c r="BN102"/>
  <c r="BO102"/>
  <c r="BK3"/>
  <c r="BL3"/>
  <c r="BK4"/>
  <c r="BL4"/>
  <c r="BK5"/>
  <c r="BL5"/>
  <c r="BK6"/>
  <c r="BL6"/>
  <c r="BK7"/>
  <c r="BL7"/>
  <c r="BK8"/>
  <c r="BL8"/>
  <c r="BK9"/>
  <c r="BL9"/>
  <c r="BK10"/>
  <c r="BL10"/>
  <c r="BK11"/>
  <c r="BL11"/>
  <c r="BK12"/>
  <c r="BL12"/>
  <c r="BK13"/>
  <c r="BL13"/>
  <c r="BK14"/>
  <c r="BL14"/>
  <c r="BK15"/>
  <c r="BL15"/>
  <c r="BK16"/>
  <c r="BL16"/>
  <c r="BK17"/>
  <c r="BL17"/>
  <c r="BK18"/>
  <c r="BL18"/>
  <c r="BK19"/>
  <c r="BL19"/>
  <c r="BK20"/>
  <c r="BL20"/>
  <c r="BK21"/>
  <c r="BL21"/>
  <c r="BK22"/>
  <c r="BL22"/>
  <c r="BK23"/>
  <c r="BL23"/>
  <c r="BK24"/>
  <c r="BL24"/>
  <c r="BK25"/>
  <c r="BL25"/>
  <c r="BK26"/>
  <c r="BL26"/>
  <c r="BK27"/>
  <c r="BL27"/>
  <c r="BK28"/>
  <c r="BL28"/>
  <c r="BK29"/>
  <c r="BL29"/>
  <c r="BK30"/>
  <c r="BL30"/>
  <c r="BK31"/>
  <c r="BL31"/>
  <c r="BK32"/>
  <c r="BL32"/>
  <c r="BK33"/>
  <c r="BL33"/>
  <c r="BK34"/>
  <c r="BL34"/>
  <c r="BK35"/>
  <c r="BL35"/>
  <c r="BK36"/>
  <c r="BL36"/>
  <c r="BK37"/>
  <c r="BL37"/>
  <c r="BK38"/>
  <c r="BL38"/>
  <c r="BK39"/>
  <c r="BL39"/>
  <c r="BK40"/>
  <c r="BL40"/>
  <c r="BK41"/>
  <c r="BL41"/>
  <c r="BK42"/>
  <c r="BL42"/>
  <c r="BK43"/>
  <c r="BL43"/>
  <c r="BK44"/>
  <c r="BL44"/>
  <c r="BK45"/>
  <c r="BL45"/>
  <c r="BK46"/>
  <c r="BL46"/>
  <c r="BK47"/>
  <c r="BL47"/>
  <c r="BK48"/>
  <c r="BL48"/>
  <c r="BK49"/>
  <c r="BL49"/>
  <c r="BK50"/>
  <c r="BL50"/>
  <c r="BK51"/>
  <c r="BL51"/>
  <c r="BK52"/>
  <c r="BL52"/>
  <c r="BK53"/>
  <c r="BL53"/>
  <c r="BK54"/>
  <c r="BL54"/>
  <c r="BK55"/>
  <c r="BL55"/>
  <c r="BK56"/>
  <c r="BL56"/>
  <c r="BK57"/>
  <c r="BL57"/>
  <c r="BK58"/>
  <c r="BL58"/>
  <c r="BK59"/>
  <c r="BL59"/>
  <c r="BK60"/>
  <c r="BL60"/>
  <c r="BK61"/>
  <c r="BL61"/>
  <c r="BK62"/>
  <c r="BL62"/>
  <c r="BK63"/>
  <c r="BL63"/>
  <c r="BK64"/>
  <c r="BL64"/>
  <c r="BK65"/>
  <c r="BL65"/>
  <c r="BK66"/>
  <c r="BL66"/>
  <c r="BK67"/>
  <c r="BL67"/>
  <c r="BK68"/>
  <c r="BL68"/>
  <c r="BK69"/>
  <c r="BL69"/>
  <c r="BK70"/>
  <c r="BL70"/>
  <c r="BK71"/>
  <c r="BL71"/>
  <c r="BK72"/>
  <c r="BL72"/>
  <c r="BK73"/>
  <c r="BL73"/>
  <c r="BK74"/>
  <c r="BL74"/>
  <c r="BK75"/>
  <c r="BL75"/>
  <c r="BK76"/>
  <c r="BL76"/>
  <c r="BK77"/>
  <c r="BL77"/>
  <c r="BK78"/>
  <c r="BL78"/>
  <c r="BK79"/>
  <c r="BL79"/>
  <c r="BK80"/>
  <c r="BL80"/>
  <c r="BK81"/>
  <c r="BL81"/>
  <c r="BK82"/>
  <c r="BL82"/>
  <c r="BK83"/>
  <c r="BL83"/>
  <c r="BK84"/>
  <c r="BL84"/>
  <c r="BK85"/>
  <c r="BL85"/>
  <c r="BK86"/>
  <c r="BL86"/>
  <c r="BK87"/>
  <c r="BL87"/>
  <c r="BK88"/>
  <c r="BL88"/>
  <c r="BK89"/>
  <c r="BL89"/>
  <c r="BK90"/>
  <c r="BL90"/>
  <c r="BK91"/>
  <c r="BL91"/>
  <c r="BK92"/>
  <c r="BL92"/>
  <c r="BK93"/>
  <c r="BL93"/>
  <c r="BK94"/>
  <c r="BL94"/>
  <c r="BK95"/>
  <c r="BL95"/>
  <c r="BK96"/>
  <c r="BL96"/>
  <c r="BK97"/>
  <c r="BL97"/>
  <c r="BK98"/>
  <c r="BL98"/>
  <c r="BK99"/>
  <c r="BL99"/>
  <c r="BK100"/>
  <c r="BL100"/>
  <c r="BK101"/>
  <c r="BL101"/>
  <c r="BK102"/>
  <c r="BL102"/>
  <c r="BH3"/>
  <c r="BI3"/>
  <c r="BH4"/>
  <c r="BI4"/>
  <c r="BH5"/>
  <c r="BI5"/>
  <c r="BH6"/>
  <c r="BI6"/>
  <c r="BH7"/>
  <c r="BI7"/>
  <c r="BH8"/>
  <c r="BI8"/>
  <c r="BH9"/>
  <c r="BI9"/>
  <c r="BH10"/>
  <c r="BI10"/>
  <c r="BH11"/>
  <c r="BI11"/>
  <c r="BH12"/>
  <c r="BI12"/>
  <c r="BH13"/>
  <c r="BI13"/>
  <c r="BH14"/>
  <c r="BI14"/>
  <c r="BH15"/>
  <c r="BI15"/>
  <c r="BH16"/>
  <c r="BI16"/>
  <c r="BH17"/>
  <c r="BI17"/>
  <c r="BH18"/>
  <c r="BI18"/>
  <c r="BH19"/>
  <c r="BI19"/>
  <c r="BH20"/>
  <c r="BI20"/>
  <c r="BH21"/>
  <c r="BI21"/>
  <c r="BH22"/>
  <c r="BI22"/>
  <c r="BH23"/>
  <c r="BI23"/>
  <c r="BH24"/>
  <c r="BI24"/>
  <c r="BH25"/>
  <c r="BI25"/>
  <c r="BH26"/>
  <c r="BI26"/>
  <c r="BH27"/>
  <c r="BI27"/>
  <c r="BH28"/>
  <c r="BI28"/>
  <c r="BH29"/>
  <c r="BI29"/>
  <c r="BH30"/>
  <c r="BI30"/>
  <c r="BH31"/>
  <c r="BI31"/>
  <c r="BH32"/>
  <c r="BI32"/>
  <c r="BH33"/>
  <c r="BI33"/>
  <c r="BH34"/>
  <c r="BI34"/>
  <c r="BH35"/>
  <c r="BI35"/>
  <c r="BH36"/>
  <c r="BI36"/>
  <c r="BH37"/>
  <c r="BI37"/>
  <c r="BH38"/>
  <c r="BI38"/>
  <c r="BH39"/>
  <c r="BI39"/>
  <c r="BH40"/>
  <c r="BI40"/>
  <c r="BH41"/>
  <c r="BI41"/>
  <c r="BH42"/>
  <c r="BI42"/>
  <c r="BH43"/>
  <c r="BI43"/>
  <c r="BH44"/>
  <c r="BI44"/>
  <c r="BH45"/>
  <c r="BI45"/>
  <c r="BH46"/>
  <c r="BI46"/>
  <c r="BH47"/>
  <c r="BI47"/>
  <c r="BH48"/>
  <c r="BI48"/>
  <c r="BH49"/>
  <c r="BI49"/>
  <c r="BH50"/>
  <c r="BI50"/>
  <c r="BH51"/>
  <c r="BI51"/>
  <c r="BH52"/>
  <c r="BI52"/>
  <c r="BH53"/>
  <c r="BI53"/>
  <c r="BH54"/>
  <c r="BI54"/>
  <c r="BH55"/>
  <c r="BI55"/>
  <c r="BH56"/>
  <c r="BI56"/>
  <c r="BH57"/>
  <c r="BI57"/>
  <c r="BH58"/>
  <c r="BI58"/>
  <c r="BH59"/>
  <c r="BI59"/>
  <c r="BH60"/>
  <c r="BI60"/>
  <c r="BH61"/>
  <c r="BI61"/>
  <c r="BH62"/>
  <c r="BI62"/>
  <c r="BH63"/>
  <c r="BI63"/>
  <c r="BH64"/>
  <c r="BI64"/>
  <c r="BH65"/>
  <c r="BI65"/>
  <c r="BH66"/>
  <c r="BI66"/>
  <c r="BH67"/>
  <c r="BI67"/>
  <c r="BH68"/>
  <c r="BI68"/>
  <c r="BH69"/>
  <c r="BI69"/>
  <c r="BH70"/>
  <c r="BI70"/>
  <c r="BH71"/>
  <c r="BI71"/>
  <c r="BH72"/>
  <c r="BI72"/>
  <c r="BH73"/>
  <c r="BI73"/>
  <c r="BH74"/>
  <c r="BI74"/>
  <c r="BH75"/>
  <c r="BI75"/>
  <c r="BH76"/>
  <c r="BI76"/>
  <c r="BH77"/>
  <c r="BI77"/>
  <c r="BH78"/>
  <c r="BI78"/>
  <c r="BH79"/>
  <c r="BI79"/>
  <c r="BH80"/>
  <c r="BI80"/>
  <c r="BH81"/>
  <c r="BI81"/>
  <c r="BH82"/>
  <c r="BI82"/>
  <c r="BH83"/>
  <c r="BI83"/>
  <c r="BH84"/>
  <c r="BI84"/>
  <c r="BH85"/>
  <c r="BI85"/>
  <c r="BH86"/>
  <c r="BI86"/>
  <c r="BH87"/>
  <c r="BI87"/>
  <c r="BH88"/>
  <c r="BI88"/>
  <c r="BH89"/>
  <c r="BI89"/>
  <c r="BH90"/>
  <c r="BI90"/>
  <c r="BH91"/>
  <c r="BI91"/>
  <c r="BH92"/>
  <c r="BI92"/>
  <c r="BH93"/>
  <c r="BI93"/>
  <c r="BH94"/>
  <c r="BI94"/>
  <c r="BH95"/>
  <c r="BI95"/>
  <c r="BH96"/>
  <c r="BI96"/>
  <c r="BH97"/>
  <c r="BI97"/>
  <c r="BH98"/>
  <c r="BI98"/>
  <c r="BH99"/>
  <c r="BI99"/>
  <c r="BH100"/>
  <c r="BI100"/>
  <c r="BH101"/>
  <c r="BI101"/>
  <c r="BH102"/>
  <c r="BI102"/>
  <c r="BE3"/>
  <c r="BF3"/>
  <c r="BE4"/>
  <c r="BF4"/>
  <c r="BE5"/>
  <c r="BF5"/>
  <c r="BE6"/>
  <c r="BF6"/>
  <c r="BE7"/>
  <c r="BF7"/>
  <c r="BE8"/>
  <c r="BF8"/>
  <c r="BE9"/>
  <c r="BF9"/>
  <c r="BE10"/>
  <c r="BF10"/>
  <c r="BE11"/>
  <c r="BF11"/>
  <c r="BE12"/>
  <c r="BF12"/>
  <c r="BE13"/>
  <c r="BF13"/>
  <c r="BE14"/>
  <c r="BF14"/>
  <c r="BE15"/>
  <c r="BF15"/>
  <c r="BE16"/>
  <c r="BF16"/>
  <c r="BE17"/>
  <c r="BF17"/>
  <c r="BE18"/>
  <c r="BF18"/>
  <c r="BE19"/>
  <c r="BF19"/>
  <c r="BE20"/>
  <c r="BF20"/>
  <c r="BE21"/>
  <c r="BF21"/>
  <c r="BE22"/>
  <c r="BF22"/>
  <c r="BE23"/>
  <c r="BF23"/>
  <c r="BE24"/>
  <c r="BF24"/>
  <c r="BE25"/>
  <c r="BF25"/>
  <c r="BE26"/>
  <c r="BF26"/>
  <c r="BE27"/>
  <c r="BF27"/>
  <c r="BE28"/>
  <c r="BF28"/>
  <c r="BE29"/>
  <c r="BF29"/>
  <c r="BE30"/>
  <c r="BF30"/>
  <c r="BE31"/>
  <c r="BF31"/>
  <c r="BE32"/>
  <c r="BF32"/>
  <c r="BE33"/>
  <c r="BF33"/>
  <c r="BE34"/>
  <c r="BF34"/>
  <c r="BE35"/>
  <c r="BF35"/>
  <c r="BE36"/>
  <c r="BF36"/>
  <c r="BE37"/>
  <c r="BF37"/>
  <c r="BE38"/>
  <c r="BF38"/>
  <c r="BE39"/>
  <c r="BF39"/>
  <c r="BE40"/>
  <c r="BF40"/>
  <c r="BE41"/>
  <c r="BF41"/>
  <c r="BE42"/>
  <c r="BF42"/>
  <c r="BE43"/>
  <c r="BF43"/>
  <c r="BE44"/>
  <c r="BF44"/>
  <c r="BE45"/>
  <c r="BF45"/>
  <c r="BE46"/>
  <c r="BF46"/>
  <c r="BE47"/>
  <c r="BF47"/>
  <c r="BE48"/>
  <c r="BF48"/>
  <c r="BE49"/>
  <c r="BF49"/>
  <c r="BE50"/>
  <c r="BF50"/>
  <c r="BE51"/>
  <c r="BF51"/>
  <c r="BE52"/>
  <c r="BF52"/>
  <c r="BE53"/>
  <c r="BF53"/>
  <c r="BE54"/>
  <c r="BF54"/>
  <c r="BE55"/>
  <c r="BF55"/>
  <c r="BE56"/>
  <c r="BF56"/>
  <c r="BE57"/>
  <c r="BF57"/>
  <c r="BE58"/>
  <c r="BF58"/>
  <c r="BE59"/>
  <c r="BF59"/>
  <c r="BE60"/>
  <c r="BF60"/>
  <c r="BE61"/>
  <c r="BF61"/>
  <c r="BE62"/>
  <c r="BF62"/>
  <c r="BE63"/>
  <c r="BF63"/>
  <c r="BE64"/>
  <c r="BF64"/>
  <c r="BE65"/>
  <c r="BF65"/>
  <c r="BE66"/>
  <c r="BF66"/>
  <c r="BE67"/>
  <c r="BF67"/>
  <c r="BE68"/>
  <c r="BF68"/>
  <c r="BE69"/>
  <c r="BF69"/>
  <c r="BE70"/>
  <c r="BF70"/>
  <c r="BE71"/>
  <c r="BF71"/>
  <c r="BE72"/>
  <c r="BF72"/>
  <c r="BE73"/>
  <c r="BF73"/>
  <c r="BE74"/>
  <c r="BF74"/>
  <c r="BE75"/>
  <c r="BF75"/>
  <c r="BE76"/>
  <c r="BF76"/>
  <c r="BE77"/>
  <c r="BF77"/>
  <c r="BE78"/>
  <c r="BF78"/>
  <c r="BE79"/>
  <c r="BF79"/>
  <c r="BE80"/>
  <c r="BF80"/>
  <c r="BE81"/>
  <c r="BF81"/>
  <c r="BE82"/>
  <c r="BF82"/>
  <c r="BE83"/>
  <c r="BF83"/>
  <c r="BE84"/>
  <c r="BF84"/>
  <c r="BE85"/>
  <c r="BF85"/>
  <c r="BE86"/>
  <c r="BF86"/>
  <c r="BE87"/>
  <c r="BF87"/>
  <c r="BE88"/>
  <c r="BF88"/>
  <c r="BE89"/>
  <c r="BF89"/>
  <c r="BE90"/>
  <c r="BF90"/>
  <c r="BE91"/>
  <c r="BF91"/>
  <c r="BE92"/>
  <c r="BF92"/>
  <c r="BE93"/>
  <c r="BF93"/>
  <c r="BE94"/>
  <c r="BF94"/>
  <c r="BE95"/>
  <c r="BF95"/>
  <c r="BE96"/>
  <c r="BF96"/>
  <c r="BE97"/>
  <c r="BF97"/>
  <c r="BE98"/>
  <c r="BF98"/>
  <c r="BE99"/>
  <c r="BF99"/>
  <c r="BE100"/>
  <c r="BF100"/>
  <c r="BE101"/>
  <c r="BF101"/>
  <c r="BE102"/>
  <c r="BF102"/>
  <c r="BB3"/>
  <c r="BC3"/>
  <c r="BB4"/>
  <c r="BC4"/>
  <c r="BB5"/>
  <c r="BC5"/>
  <c r="BB6"/>
  <c r="BC6"/>
  <c r="BB7"/>
  <c r="BC7"/>
  <c r="BB8"/>
  <c r="BC8"/>
  <c r="BB9"/>
  <c r="BC9"/>
  <c r="BB10"/>
  <c r="BC10"/>
  <c r="BB11"/>
  <c r="BC11"/>
  <c r="BB12"/>
  <c r="BC12"/>
  <c r="BB13"/>
  <c r="BC13"/>
  <c r="BB14"/>
  <c r="BC14"/>
  <c r="BB15"/>
  <c r="BC15"/>
  <c r="BB16"/>
  <c r="BC16"/>
  <c r="BB17"/>
  <c r="BC17"/>
  <c r="BB18"/>
  <c r="BC18"/>
  <c r="BB19"/>
  <c r="BC19"/>
  <c r="BB20"/>
  <c r="BC20"/>
  <c r="BB21"/>
  <c r="BC21"/>
  <c r="BB22"/>
  <c r="BC22"/>
  <c r="BB23"/>
  <c r="BC23"/>
  <c r="BB24"/>
  <c r="BC24"/>
  <c r="BB25"/>
  <c r="BC25"/>
  <c r="BB26"/>
  <c r="BC26"/>
  <c r="BB27"/>
  <c r="BC27"/>
  <c r="BB28"/>
  <c r="BC28"/>
  <c r="BB29"/>
  <c r="BC29"/>
  <c r="BB30"/>
  <c r="BC30"/>
  <c r="BB31"/>
  <c r="BC31"/>
  <c r="BB32"/>
  <c r="BC32"/>
  <c r="BB33"/>
  <c r="BC33"/>
  <c r="BB34"/>
  <c r="BC34"/>
  <c r="BB35"/>
  <c r="BC35"/>
  <c r="BB36"/>
  <c r="BC36"/>
  <c r="BB37"/>
  <c r="BC37"/>
  <c r="BB38"/>
  <c r="BC38"/>
  <c r="BB39"/>
  <c r="BC39"/>
  <c r="BB40"/>
  <c r="BC40"/>
  <c r="BB41"/>
  <c r="BC41"/>
  <c r="BB42"/>
  <c r="BC42"/>
  <c r="BB43"/>
  <c r="BC43"/>
  <c r="BB44"/>
  <c r="BC44"/>
  <c r="BB45"/>
  <c r="BC45"/>
  <c r="BB46"/>
  <c r="BC46"/>
  <c r="BB47"/>
  <c r="BC47"/>
  <c r="BB48"/>
  <c r="BC48"/>
  <c r="BB49"/>
  <c r="BC49"/>
  <c r="BB50"/>
  <c r="BC50"/>
  <c r="BB51"/>
  <c r="BC51"/>
  <c r="BB52"/>
  <c r="BC52"/>
  <c r="BB53"/>
  <c r="BC53"/>
  <c r="BB54"/>
  <c r="BC54"/>
  <c r="BB55"/>
  <c r="BC55"/>
  <c r="BB56"/>
  <c r="BC56"/>
  <c r="BB57"/>
  <c r="BC57"/>
  <c r="BB58"/>
  <c r="BC58"/>
  <c r="BB59"/>
  <c r="BC59"/>
  <c r="BB60"/>
  <c r="BC60"/>
  <c r="BB61"/>
  <c r="BC61"/>
  <c r="BB62"/>
  <c r="BC62"/>
  <c r="BB63"/>
  <c r="BC63"/>
  <c r="BB64"/>
  <c r="BC64"/>
  <c r="BB65"/>
  <c r="BC65"/>
  <c r="BB66"/>
  <c r="BC66"/>
  <c r="BB67"/>
  <c r="BC67"/>
  <c r="BB68"/>
  <c r="BC68"/>
  <c r="BB69"/>
  <c r="BC69"/>
  <c r="BB70"/>
  <c r="BC70"/>
  <c r="BB71"/>
  <c r="BC71"/>
  <c r="BB72"/>
  <c r="BC72"/>
  <c r="BB73"/>
  <c r="BC73"/>
  <c r="BB74"/>
  <c r="BC74"/>
  <c r="BB75"/>
  <c r="BC75"/>
  <c r="BB76"/>
  <c r="BC76"/>
  <c r="BB77"/>
  <c r="BC77"/>
  <c r="BB78"/>
  <c r="BC78"/>
  <c r="BB79"/>
  <c r="BC79"/>
  <c r="BB80"/>
  <c r="BC80"/>
  <c r="BB81"/>
  <c r="BC81"/>
  <c r="BB82"/>
  <c r="BC82"/>
  <c r="BB83"/>
  <c r="BC83"/>
  <c r="BB84"/>
  <c r="BC84"/>
  <c r="BB85"/>
  <c r="BC85"/>
  <c r="BB86"/>
  <c r="BC86"/>
  <c r="BB87"/>
  <c r="BC87"/>
  <c r="BB88"/>
  <c r="BC88"/>
  <c r="BB89"/>
  <c r="BC89"/>
  <c r="BB90"/>
  <c r="BC90"/>
  <c r="BB91"/>
  <c r="BC91"/>
  <c r="BB92"/>
  <c r="BC92"/>
  <c r="BB93"/>
  <c r="BC93"/>
  <c r="BB94"/>
  <c r="BC94"/>
  <c r="BB95"/>
  <c r="BC95"/>
  <c r="BB96"/>
  <c r="BC96"/>
  <c r="BB97"/>
  <c r="BC97"/>
  <c r="BB98"/>
  <c r="BC98"/>
  <c r="BB99"/>
  <c r="BC99"/>
  <c r="BB100"/>
  <c r="BC100"/>
  <c r="BB101"/>
  <c r="BC101"/>
  <c r="BB102"/>
  <c r="BC102"/>
  <c r="AY3"/>
  <c r="AZ3"/>
  <c r="AY4"/>
  <c r="AZ4"/>
  <c r="AY5"/>
  <c r="AZ5"/>
  <c r="AY6"/>
  <c r="AZ6"/>
  <c r="AY7"/>
  <c r="AZ7"/>
  <c r="AY8"/>
  <c r="AZ8"/>
  <c r="AY9"/>
  <c r="AZ9"/>
  <c r="AY10"/>
  <c r="AZ10"/>
  <c r="AY11"/>
  <c r="AZ11"/>
  <c r="AY12"/>
  <c r="AZ12"/>
  <c r="AY13"/>
  <c r="AZ13"/>
  <c r="AY14"/>
  <c r="AZ14"/>
  <c r="AY15"/>
  <c r="AZ15"/>
  <c r="AY16"/>
  <c r="AZ16"/>
  <c r="AY17"/>
  <c r="AZ17"/>
  <c r="AY18"/>
  <c r="AZ18"/>
  <c r="AY19"/>
  <c r="AZ19"/>
  <c r="AY20"/>
  <c r="AZ20"/>
  <c r="AY21"/>
  <c r="AZ21"/>
  <c r="AY22"/>
  <c r="AZ22"/>
  <c r="AY23"/>
  <c r="AZ23"/>
  <c r="AY24"/>
  <c r="AZ24"/>
  <c r="AY25"/>
  <c r="AZ25"/>
  <c r="AY26"/>
  <c r="AZ26"/>
  <c r="AY27"/>
  <c r="AZ27"/>
  <c r="AY28"/>
  <c r="AZ28"/>
  <c r="AY29"/>
  <c r="AZ29"/>
  <c r="AY30"/>
  <c r="AZ30"/>
  <c r="AY31"/>
  <c r="AZ31"/>
  <c r="AY32"/>
  <c r="AZ32"/>
  <c r="AY33"/>
  <c r="AZ33"/>
  <c r="AY34"/>
  <c r="AZ34"/>
  <c r="AY35"/>
  <c r="AZ35"/>
  <c r="AY36"/>
  <c r="AZ36"/>
  <c r="AY37"/>
  <c r="AZ37"/>
  <c r="AY38"/>
  <c r="AZ38"/>
  <c r="AY39"/>
  <c r="AZ39"/>
  <c r="AY40"/>
  <c r="AZ40"/>
  <c r="AY41"/>
  <c r="AZ41"/>
  <c r="AY42"/>
  <c r="AZ42"/>
  <c r="AY43"/>
  <c r="AZ43"/>
  <c r="AY44"/>
  <c r="AZ44"/>
  <c r="AY45"/>
  <c r="AZ45"/>
  <c r="AY46"/>
  <c r="AZ46"/>
  <c r="AY47"/>
  <c r="AZ47"/>
  <c r="AY48"/>
  <c r="AZ48"/>
  <c r="AY49"/>
  <c r="AZ49"/>
  <c r="AY50"/>
  <c r="AZ50"/>
  <c r="AY51"/>
  <c r="AZ51"/>
  <c r="AY52"/>
  <c r="AZ52"/>
  <c r="AY53"/>
  <c r="AZ53"/>
  <c r="AY54"/>
  <c r="AZ54"/>
  <c r="AY55"/>
  <c r="AZ55"/>
  <c r="AY56"/>
  <c r="AZ56"/>
  <c r="AY57"/>
  <c r="AZ57"/>
  <c r="AY58"/>
  <c r="AZ58"/>
  <c r="AY59"/>
  <c r="AZ59"/>
  <c r="AY60"/>
  <c r="AZ60"/>
  <c r="AY61"/>
  <c r="AZ61"/>
  <c r="AY62"/>
  <c r="AZ62"/>
  <c r="AY63"/>
  <c r="AZ63"/>
  <c r="AY64"/>
  <c r="AZ64"/>
  <c r="AY65"/>
  <c r="AZ65"/>
  <c r="AY66"/>
  <c r="AZ66"/>
  <c r="AY67"/>
  <c r="AZ67"/>
  <c r="AY68"/>
  <c r="AZ68"/>
  <c r="AY69"/>
  <c r="AZ69"/>
  <c r="AY70"/>
  <c r="AZ70"/>
  <c r="AY71"/>
  <c r="AZ71"/>
  <c r="AY72"/>
  <c r="AZ72"/>
  <c r="AY73"/>
  <c r="AZ73"/>
  <c r="AY74"/>
  <c r="AZ74"/>
  <c r="AY75"/>
  <c r="AZ75"/>
  <c r="AY76"/>
  <c r="AZ76"/>
  <c r="AY77"/>
  <c r="AZ77"/>
  <c r="AY78"/>
  <c r="AZ78"/>
  <c r="AY79"/>
  <c r="AZ79"/>
  <c r="AY80"/>
  <c r="AZ80"/>
  <c r="AY81"/>
  <c r="AZ81"/>
  <c r="AY82"/>
  <c r="AZ82"/>
  <c r="AY83"/>
  <c r="AZ83"/>
  <c r="AY84"/>
  <c r="AZ84"/>
  <c r="AY85"/>
  <c r="AZ85"/>
  <c r="AY86"/>
  <c r="AZ86"/>
  <c r="AY87"/>
  <c r="AZ87"/>
  <c r="AY88"/>
  <c r="AZ88"/>
  <c r="AY89"/>
  <c r="AZ89"/>
  <c r="AY90"/>
  <c r="AZ90"/>
  <c r="AY91"/>
  <c r="AZ91"/>
  <c r="AY92"/>
  <c r="AZ92"/>
  <c r="AY93"/>
  <c r="AZ93"/>
  <c r="AY94"/>
  <c r="AZ94"/>
  <c r="AY95"/>
  <c r="AZ95"/>
  <c r="AY96"/>
  <c r="AZ96"/>
  <c r="AY97"/>
  <c r="AZ97"/>
  <c r="AY98"/>
  <c r="AZ98"/>
  <c r="AY99"/>
  <c r="AZ99"/>
  <c r="AY100"/>
  <c r="AZ100"/>
  <c r="AY101"/>
  <c r="AZ101"/>
  <c r="AY102"/>
  <c r="AZ102"/>
  <c r="AV3"/>
  <c r="AW3"/>
  <c r="AV4"/>
  <c r="AW4"/>
  <c r="AV5"/>
  <c r="AW5"/>
  <c r="AV6"/>
  <c r="AW6"/>
  <c r="AV7"/>
  <c r="AW7"/>
  <c r="AV8"/>
  <c r="AW8"/>
  <c r="AV9"/>
  <c r="AW9"/>
  <c r="AV10"/>
  <c r="AW10"/>
  <c r="AV11"/>
  <c r="AW11"/>
  <c r="AV12"/>
  <c r="AW12"/>
  <c r="AV13"/>
  <c r="AW13"/>
  <c r="AV14"/>
  <c r="AW14"/>
  <c r="AV15"/>
  <c r="AW15"/>
  <c r="AV16"/>
  <c r="AW16"/>
  <c r="AV17"/>
  <c r="AW17"/>
  <c r="AV18"/>
  <c r="AW18"/>
  <c r="AV19"/>
  <c r="AW19"/>
  <c r="AV20"/>
  <c r="AW20"/>
  <c r="AV21"/>
  <c r="AW21"/>
  <c r="AV22"/>
  <c r="AW22"/>
  <c r="AV23"/>
  <c r="AW23"/>
  <c r="AV24"/>
  <c r="AW24"/>
  <c r="AV25"/>
  <c r="AW25"/>
  <c r="AV26"/>
  <c r="AW26"/>
  <c r="AV27"/>
  <c r="AW27"/>
  <c r="AV28"/>
  <c r="AW28"/>
  <c r="AV29"/>
  <c r="AW29"/>
  <c r="AV30"/>
  <c r="AW30"/>
  <c r="AV31"/>
  <c r="AW31"/>
  <c r="AV32"/>
  <c r="AW32"/>
  <c r="AV33"/>
  <c r="AW33"/>
  <c r="AV34"/>
  <c r="AW34"/>
  <c r="AV35"/>
  <c r="AW35"/>
  <c r="AV36"/>
  <c r="AW36"/>
  <c r="AV37"/>
  <c r="AW37"/>
  <c r="AV38"/>
  <c r="AW38"/>
  <c r="AV39"/>
  <c r="AW39"/>
  <c r="AV40"/>
  <c r="AW40"/>
  <c r="AV41"/>
  <c r="AW41"/>
  <c r="AV42"/>
  <c r="AW42"/>
  <c r="AV43"/>
  <c r="AW43"/>
  <c r="AV44"/>
  <c r="AW44"/>
  <c r="AV45"/>
  <c r="AW45"/>
  <c r="AV46"/>
  <c r="AW46"/>
  <c r="AV47"/>
  <c r="AW47"/>
  <c r="AV48"/>
  <c r="AW48"/>
  <c r="AV49"/>
  <c r="AW49"/>
  <c r="AV50"/>
  <c r="AW50"/>
  <c r="AV51"/>
  <c r="AW51"/>
  <c r="AV52"/>
  <c r="AW52"/>
  <c r="AV53"/>
  <c r="AW53"/>
  <c r="AV54"/>
  <c r="AW54"/>
  <c r="AV55"/>
  <c r="AW55"/>
  <c r="AV56"/>
  <c r="AW56"/>
  <c r="AV57"/>
  <c r="AW57"/>
  <c r="AV58"/>
  <c r="AW58"/>
  <c r="AV59"/>
  <c r="AW59"/>
  <c r="AV60"/>
  <c r="AW60"/>
  <c r="AV61"/>
  <c r="AW61"/>
  <c r="AV62"/>
  <c r="AW62"/>
  <c r="AV63"/>
  <c r="AW63"/>
  <c r="AV64"/>
  <c r="AW64"/>
  <c r="AV65"/>
  <c r="AW65"/>
  <c r="AV66"/>
  <c r="AW66"/>
  <c r="AV67"/>
  <c r="AW67"/>
  <c r="AV68"/>
  <c r="AW68"/>
  <c r="AV69"/>
  <c r="AW69"/>
  <c r="AV70"/>
  <c r="AW70"/>
  <c r="AV71"/>
  <c r="AW71"/>
  <c r="AV72"/>
  <c r="AW72"/>
  <c r="AV73"/>
  <c r="AW73"/>
  <c r="AV74"/>
  <c r="AW74"/>
  <c r="AV75"/>
  <c r="AW75"/>
  <c r="AV76"/>
  <c r="AW76"/>
  <c r="AV77"/>
  <c r="AW77"/>
  <c r="AV78"/>
  <c r="AW78"/>
  <c r="AV79"/>
  <c r="AW79"/>
  <c r="AV80"/>
  <c r="AW80"/>
  <c r="AV81"/>
  <c r="AW81"/>
  <c r="AV82"/>
  <c r="AW82"/>
  <c r="AV83"/>
  <c r="AW83"/>
  <c r="AV84"/>
  <c r="AW84"/>
  <c r="AV85"/>
  <c r="AW85"/>
  <c r="AV86"/>
  <c r="AW86"/>
  <c r="AV87"/>
  <c r="AW87"/>
  <c r="AV88"/>
  <c r="AW88"/>
  <c r="AV89"/>
  <c r="AW89"/>
  <c r="AV90"/>
  <c r="AW90"/>
  <c r="AV91"/>
  <c r="AW91"/>
  <c r="AV92"/>
  <c r="AW92"/>
  <c r="AV93"/>
  <c r="AW93"/>
  <c r="AV94"/>
  <c r="AW94"/>
  <c r="AV95"/>
  <c r="AW95"/>
  <c r="AV96"/>
  <c r="AW96"/>
  <c r="AV97"/>
  <c r="AW97"/>
  <c r="AV98"/>
  <c r="AW98"/>
  <c r="AV99"/>
  <c r="AW99"/>
  <c r="AV100"/>
  <c r="AW100"/>
  <c r="AV101"/>
  <c r="AW101"/>
  <c r="AV102"/>
  <c r="AW102"/>
  <c r="AR3"/>
  <c r="AS3"/>
  <c r="AR4"/>
  <c r="AS4"/>
  <c r="AR5"/>
  <c r="AS5"/>
  <c r="AR6"/>
  <c r="AS6"/>
  <c r="AR7"/>
  <c r="AS7"/>
  <c r="AR8"/>
  <c r="AS8"/>
  <c r="AR9"/>
  <c r="AS9"/>
  <c r="AR10"/>
  <c r="AS10"/>
  <c r="AR11"/>
  <c r="AS11"/>
  <c r="AR12"/>
  <c r="AS12"/>
  <c r="AR13"/>
  <c r="AS13"/>
  <c r="AR14"/>
  <c r="AS14"/>
  <c r="AR15"/>
  <c r="AS15"/>
  <c r="AR16"/>
  <c r="AS16"/>
  <c r="AR17"/>
  <c r="AS17"/>
  <c r="AR18"/>
  <c r="AS18"/>
  <c r="AR19"/>
  <c r="AS19"/>
  <c r="AR20"/>
  <c r="AS20"/>
  <c r="AR21"/>
  <c r="AS21"/>
  <c r="AR22"/>
  <c r="AS22"/>
  <c r="AR23"/>
  <c r="AS23"/>
  <c r="AR24"/>
  <c r="AS24"/>
  <c r="AR25"/>
  <c r="AS25"/>
  <c r="AR26"/>
  <c r="AS26"/>
  <c r="AR27"/>
  <c r="AS27"/>
  <c r="AR28"/>
  <c r="AS28"/>
  <c r="AR29"/>
  <c r="AS29"/>
  <c r="AR30"/>
  <c r="AS30"/>
  <c r="AR31"/>
  <c r="AS31"/>
  <c r="AR32"/>
  <c r="AS32"/>
  <c r="AR33"/>
  <c r="AS33"/>
  <c r="AR34"/>
  <c r="AS34"/>
  <c r="AR35"/>
  <c r="AS35"/>
  <c r="AR36"/>
  <c r="AS36"/>
  <c r="AR37"/>
  <c r="AS37"/>
  <c r="AR38"/>
  <c r="AS38"/>
  <c r="AR39"/>
  <c r="AS39"/>
  <c r="AR40"/>
  <c r="AS40"/>
  <c r="AR41"/>
  <c r="AS41"/>
  <c r="AR42"/>
  <c r="AS42"/>
  <c r="AR43"/>
  <c r="AS43"/>
  <c r="AR44"/>
  <c r="AS44"/>
  <c r="AR45"/>
  <c r="AS45"/>
  <c r="AR46"/>
  <c r="AS46"/>
  <c r="AR47"/>
  <c r="AS47"/>
  <c r="AR48"/>
  <c r="AS48"/>
  <c r="AR49"/>
  <c r="AS49"/>
  <c r="AR50"/>
  <c r="AS50"/>
  <c r="AR51"/>
  <c r="AS51"/>
  <c r="AR52"/>
  <c r="AS52"/>
  <c r="AR53"/>
  <c r="AS53"/>
  <c r="AR54"/>
  <c r="AS54"/>
  <c r="AR55"/>
  <c r="AS55"/>
  <c r="AR56"/>
  <c r="AS56"/>
  <c r="AR57"/>
  <c r="AS57"/>
  <c r="AR58"/>
  <c r="AS58"/>
  <c r="AR59"/>
  <c r="AS59"/>
  <c r="AR60"/>
  <c r="AS60"/>
  <c r="AR61"/>
  <c r="AS61"/>
  <c r="AR62"/>
  <c r="AS62"/>
  <c r="AR63"/>
  <c r="AS63"/>
  <c r="AR64"/>
  <c r="AS64"/>
  <c r="AR65"/>
  <c r="AS65"/>
  <c r="AR66"/>
  <c r="AS66"/>
  <c r="AR67"/>
  <c r="AS67"/>
  <c r="AR68"/>
  <c r="AS68"/>
  <c r="AR69"/>
  <c r="AS69"/>
  <c r="AR70"/>
  <c r="AS70"/>
  <c r="AR71"/>
  <c r="AS71"/>
  <c r="AR72"/>
  <c r="AS72"/>
  <c r="AR73"/>
  <c r="AS73"/>
  <c r="AR74"/>
  <c r="AS74"/>
  <c r="AR75"/>
  <c r="AS75"/>
  <c r="AR76"/>
  <c r="AS76"/>
  <c r="AR77"/>
  <c r="AS77"/>
  <c r="AR78"/>
  <c r="AS78"/>
  <c r="AR79"/>
  <c r="AS79"/>
  <c r="AR80"/>
  <c r="AS80"/>
  <c r="AR81"/>
  <c r="AS81"/>
  <c r="AR82"/>
  <c r="AS82"/>
  <c r="AR83"/>
  <c r="AS83"/>
  <c r="AR84"/>
  <c r="AS84"/>
  <c r="AR85"/>
  <c r="AS85"/>
  <c r="AR86"/>
  <c r="AS86"/>
  <c r="AR87"/>
  <c r="AS87"/>
  <c r="AR88"/>
  <c r="AS88"/>
  <c r="AR89"/>
  <c r="AS89"/>
  <c r="AR90"/>
  <c r="AS90"/>
  <c r="AR91"/>
  <c r="AS91"/>
  <c r="AR92"/>
  <c r="AS92"/>
  <c r="AR93"/>
  <c r="AS93"/>
  <c r="AR94"/>
  <c r="AS94"/>
  <c r="AR95"/>
  <c r="AS95"/>
  <c r="AR96"/>
  <c r="AS96"/>
  <c r="AR97"/>
  <c r="AS97"/>
  <c r="AR98"/>
  <c r="AS98"/>
  <c r="AR99"/>
  <c r="AS99"/>
  <c r="AR100"/>
  <c r="AS100"/>
  <c r="AR101"/>
  <c r="AS101"/>
  <c r="AO3"/>
  <c r="AP3"/>
  <c r="AO4"/>
  <c r="AP4"/>
  <c r="AO5"/>
  <c r="AP5"/>
  <c r="AO6"/>
  <c r="AP6"/>
  <c r="AO7"/>
  <c r="AP7"/>
  <c r="AO8"/>
  <c r="AP8"/>
  <c r="AO9"/>
  <c r="AP9"/>
  <c r="AO10"/>
  <c r="AP10"/>
  <c r="AO11"/>
  <c r="AP11"/>
  <c r="AO12"/>
  <c r="AP12"/>
  <c r="AO13"/>
  <c r="AP13"/>
  <c r="AO14"/>
  <c r="AP14"/>
  <c r="AO15"/>
  <c r="AP15"/>
  <c r="AO16"/>
  <c r="AP16"/>
  <c r="AO17"/>
  <c r="AP17"/>
  <c r="AO18"/>
  <c r="AP18"/>
  <c r="AO19"/>
  <c r="AP19"/>
  <c r="AO20"/>
  <c r="AP20"/>
  <c r="AO21"/>
  <c r="AP21"/>
  <c r="AO22"/>
  <c r="AP22"/>
  <c r="AO23"/>
  <c r="AP23"/>
  <c r="AO24"/>
  <c r="AP24"/>
  <c r="AO25"/>
  <c r="AP25"/>
  <c r="AO26"/>
  <c r="AP26"/>
  <c r="AO27"/>
  <c r="AP27"/>
  <c r="AO28"/>
  <c r="AP28"/>
  <c r="AO29"/>
  <c r="AP29"/>
  <c r="AO30"/>
  <c r="AP30"/>
  <c r="AO31"/>
  <c r="AP31"/>
  <c r="AO32"/>
  <c r="AP32"/>
  <c r="AO33"/>
  <c r="AP33"/>
  <c r="AO34"/>
  <c r="AP34"/>
  <c r="AO35"/>
  <c r="AP35"/>
  <c r="AO36"/>
  <c r="AP36"/>
  <c r="AO37"/>
  <c r="AP37"/>
  <c r="AO38"/>
  <c r="AP38"/>
  <c r="AO39"/>
  <c r="AP39"/>
  <c r="AO40"/>
  <c r="AP40"/>
  <c r="AO41"/>
  <c r="AP41"/>
  <c r="AO42"/>
  <c r="AP42"/>
  <c r="AO43"/>
  <c r="AP43"/>
  <c r="AO44"/>
  <c r="AP44"/>
  <c r="AO45"/>
  <c r="AP45"/>
  <c r="AO46"/>
  <c r="AP46"/>
  <c r="AO47"/>
  <c r="AP47"/>
  <c r="AO48"/>
  <c r="AP48"/>
  <c r="AO49"/>
  <c r="AP49"/>
  <c r="AO50"/>
  <c r="AP50"/>
  <c r="AO51"/>
  <c r="AP51"/>
  <c r="AO52"/>
  <c r="AP52"/>
  <c r="AO53"/>
  <c r="AP53"/>
  <c r="AO54"/>
  <c r="AP54"/>
  <c r="AO55"/>
  <c r="AP55"/>
  <c r="AO56"/>
  <c r="AP56"/>
  <c r="AO57"/>
  <c r="AP57"/>
  <c r="AO58"/>
  <c r="AP58"/>
  <c r="AO59"/>
  <c r="AP59"/>
  <c r="AO60"/>
  <c r="AP60"/>
  <c r="AO61"/>
  <c r="AP61"/>
  <c r="AO62"/>
  <c r="AP62"/>
  <c r="AO63"/>
  <c r="AP63"/>
  <c r="AO64"/>
  <c r="AP64"/>
  <c r="AO65"/>
  <c r="AP65"/>
  <c r="AO66"/>
  <c r="AP66"/>
  <c r="AO67"/>
  <c r="AP67"/>
  <c r="AO68"/>
  <c r="AP68"/>
  <c r="AO69"/>
  <c r="AP69"/>
  <c r="AO70"/>
  <c r="AP70"/>
  <c r="AO71"/>
  <c r="AP71"/>
  <c r="AO72"/>
  <c r="AP72"/>
  <c r="AO73"/>
  <c r="AP73"/>
  <c r="AO74"/>
  <c r="AP74"/>
  <c r="AO75"/>
  <c r="AP75"/>
  <c r="AO76"/>
  <c r="AP76"/>
  <c r="AO77"/>
  <c r="AP77"/>
  <c r="AO78"/>
  <c r="AP78"/>
  <c r="AO79"/>
  <c r="AP79"/>
  <c r="AO80"/>
  <c r="AP80"/>
  <c r="AO81"/>
  <c r="AP81"/>
  <c r="AO82"/>
  <c r="AP82"/>
  <c r="AO83"/>
  <c r="AP83"/>
  <c r="AO84"/>
  <c r="AP84"/>
  <c r="AO85"/>
  <c r="AP85"/>
  <c r="AO86"/>
  <c r="AP86"/>
  <c r="AO87"/>
  <c r="AP87"/>
  <c r="AO88"/>
  <c r="AP88"/>
  <c r="AO89"/>
  <c r="AP89"/>
  <c r="AO90"/>
  <c r="AP90"/>
  <c r="AO91"/>
  <c r="AP91"/>
  <c r="AO92"/>
  <c r="AP92"/>
  <c r="AO93"/>
  <c r="AP93"/>
  <c r="AO94"/>
  <c r="AP94"/>
  <c r="AO95"/>
  <c r="AP95"/>
  <c r="AO96"/>
  <c r="AP96"/>
  <c r="AO97"/>
  <c r="AP97"/>
  <c r="AO98"/>
  <c r="AP98"/>
  <c r="AO99"/>
  <c r="AP99"/>
  <c r="AO100"/>
  <c r="AP100"/>
  <c r="AO101"/>
  <c r="AP101"/>
  <c r="AO102"/>
  <c r="AP102"/>
  <c r="AL3"/>
  <c r="AM3"/>
  <c r="AL4"/>
  <c r="AM4"/>
  <c r="AL5"/>
  <c r="AM5"/>
  <c r="AL6"/>
  <c r="AM6"/>
  <c r="AL7"/>
  <c r="AM7"/>
  <c r="AL8"/>
  <c r="AM8"/>
  <c r="AL9"/>
  <c r="AM9"/>
  <c r="AL10"/>
  <c r="AM10"/>
  <c r="AL11"/>
  <c r="AM11"/>
  <c r="AL12"/>
  <c r="AM12"/>
  <c r="AL13"/>
  <c r="AM13"/>
  <c r="AL14"/>
  <c r="AM14"/>
  <c r="AL15"/>
  <c r="AM15"/>
  <c r="AL16"/>
  <c r="AM16"/>
  <c r="AL17"/>
  <c r="AM17"/>
  <c r="AL18"/>
  <c r="AM18"/>
  <c r="AL19"/>
  <c r="AM19"/>
  <c r="AL20"/>
  <c r="AM20"/>
  <c r="AL21"/>
  <c r="AM21"/>
  <c r="AL22"/>
  <c r="AM22"/>
  <c r="AL23"/>
  <c r="AM23"/>
  <c r="AL24"/>
  <c r="AM24"/>
  <c r="AL25"/>
  <c r="AM25"/>
  <c r="AL26"/>
  <c r="AM26"/>
  <c r="AL27"/>
  <c r="AM27"/>
  <c r="AL28"/>
  <c r="AM28"/>
  <c r="AL29"/>
  <c r="AM29"/>
  <c r="AL30"/>
  <c r="AM30"/>
  <c r="AL31"/>
  <c r="AM31"/>
  <c r="AL32"/>
  <c r="AM32"/>
  <c r="AL33"/>
  <c r="AM33"/>
  <c r="AL34"/>
  <c r="AM34"/>
  <c r="AL35"/>
  <c r="AM35"/>
  <c r="AL36"/>
  <c r="AM36"/>
  <c r="AL37"/>
  <c r="AM37"/>
  <c r="AL38"/>
  <c r="AM38"/>
  <c r="AL39"/>
  <c r="AM39"/>
  <c r="AL40"/>
  <c r="AM40"/>
  <c r="AL41"/>
  <c r="AM41"/>
  <c r="AL42"/>
  <c r="AM42"/>
  <c r="AL43"/>
  <c r="AM43"/>
  <c r="AL44"/>
  <c r="AM44"/>
  <c r="AL45"/>
  <c r="AM45"/>
  <c r="AL46"/>
  <c r="AM46"/>
  <c r="AL47"/>
  <c r="AM47"/>
  <c r="AL48"/>
  <c r="AM48"/>
  <c r="AL49"/>
  <c r="AM49"/>
  <c r="AL50"/>
  <c r="AM50"/>
  <c r="AL51"/>
  <c r="AM51"/>
  <c r="AL52"/>
  <c r="AM52"/>
  <c r="AL53"/>
  <c r="AM53"/>
  <c r="AL54"/>
  <c r="AM54"/>
  <c r="AL55"/>
  <c r="AM55"/>
  <c r="AL56"/>
  <c r="AM56"/>
  <c r="AL57"/>
  <c r="AM57"/>
  <c r="AL58"/>
  <c r="AM58"/>
  <c r="AL59"/>
  <c r="AM59"/>
  <c r="AL60"/>
  <c r="AM60"/>
  <c r="AL61"/>
  <c r="AM61"/>
  <c r="AL62"/>
  <c r="AM62"/>
  <c r="AL63"/>
  <c r="AM63"/>
  <c r="AL64"/>
  <c r="AM64"/>
  <c r="AL65"/>
  <c r="AM65"/>
  <c r="AL66"/>
  <c r="AM66"/>
  <c r="AL67"/>
  <c r="AM67"/>
  <c r="AL68"/>
  <c r="AM68"/>
  <c r="AL69"/>
  <c r="AM69"/>
  <c r="AL70"/>
  <c r="AM70"/>
  <c r="AL71"/>
  <c r="AM71"/>
  <c r="AL72"/>
  <c r="AM72"/>
  <c r="AL73"/>
  <c r="AM73"/>
  <c r="AL74"/>
  <c r="AM74"/>
  <c r="AL75"/>
  <c r="AM75"/>
  <c r="AL76"/>
  <c r="AM76"/>
  <c r="AL77"/>
  <c r="AM77"/>
  <c r="AL78"/>
  <c r="AM78"/>
  <c r="AL79"/>
  <c r="AM79"/>
  <c r="AL80"/>
  <c r="AM80"/>
  <c r="AL81"/>
  <c r="AM81"/>
  <c r="AL82"/>
  <c r="AM82"/>
  <c r="AL83"/>
  <c r="AM83"/>
  <c r="AL84"/>
  <c r="AM84"/>
  <c r="AL85"/>
  <c r="AM85"/>
  <c r="AL86"/>
  <c r="AM86"/>
  <c r="AL87"/>
  <c r="AM87"/>
  <c r="AL88"/>
  <c r="AM88"/>
  <c r="AL89"/>
  <c r="AM89"/>
  <c r="AL90"/>
  <c r="AM90"/>
  <c r="AL91"/>
  <c r="AM91"/>
  <c r="AL92"/>
  <c r="AM92"/>
  <c r="AL93"/>
  <c r="AM93"/>
  <c r="AL94"/>
  <c r="AM94"/>
  <c r="AL95"/>
  <c r="AM95"/>
  <c r="AL96"/>
  <c r="AM96"/>
  <c r="AL97"/>
  <c r="AM97"/>
  <c r="AL98"/>
  <c r="AM98"/>
  <c r="AL99"/>
  <c r="AM99"/>
  <c r="AL100"/>
  <c r="AM100"/>
  <c r="AL101"/>
  <c r="AM101"/>
  <c r="AL102"/>
  <c r="AM102"/>
  <c r="AI3"/>
  <c r="AJ3"/>
  <c r="AI4"/>
  <c r="AJ4"/>
  <c r="AI5"/>
  <c r="AJ5"/>
  <c r="AI6"/>
  <c r="AJ6"/>
  <c r="AI7"/>
  <c r="AJ7"/>
  <c r="AI8"/>
  <c r="AJ8"/>
  <c r="AI9"/>
  <c r="AJ9"/>
  <c r="AI10"/>
  <c r="AJ10"/>
  <c r="AI11"/>
  <c r="AJ11"/>
  <c r="AI12"/>
  <c r="AJ12"/>
  <c r="AI13"/>
  <c r="AJ13"/>
  <c r="AI14"/>
  <c r="AJ14"/>
  <c r="AI15"/>
  <c r="AJ15"/>
  <c r="AI16"/>
  <c r="AJ16"/>
  <c r="AI17"/>
  <c r="AJ17"/>
  <c r="AI18"/>
  <c r="AJ18"/>
  <c r="AI19"/>
  <c r="AJ19"/>
  <c r="AI20"/>
  <c r="AJ20"/>
  <c r="AI21"/>
  <c r="AJ21"/>
  <c r="AI22"/>
  <c r="AJ22"/>
  <c r="AI23"/>
  <c r="AJ23"/>
  <c r="AI24"/>
  <c r="AJ24"/>
  <c r="AI25"/>
  <c r="AJ25"/>
  <c r="AI26"/>
  <c r="AJ26"/>
  <c r="AI27"/>
  <c r="AJ27"/>
  <c r="AI28"/>
  <c r="AJ28"/>
  <c r="AI29"/>
  <c r="AJ29"/>
  <c r="AI30"/>
  <c r="AJ30"/>
  <c r="AI31"/>
  <c r="AJ31"/>
  <c r="AI32"/>
  <c r="AJ32"/>
  <c r="AI33"/>
  <c r="AJ33"/>
  <c r="AI34"/>
  <c r="AJ34"/>
  <c r="AI35"/>
  <c r="AJ35"/>
  <c r="AI36"/>
  <c r="AJ36"/>
  <c r="AI37"/>
  <c r="AJ37"/>
  <c r="AI38"/>
  <c r="AJ38"/>
  <c r="AI39"/>
  <c r="AJ39"/>
  <c r="AI40"/>
  <c r="AJ40"/>
  <c r="AI41"/>
  <c r="AJ41"/>
  <c r="AI42"/>
  <c r="AJ42"/>
  <c r="AI43"/>
  <c r="AJ43"/>
  <c r="AI44"/>
  <c r="AJ44"/>
  <c r="AI45"/>
  <c r="AJ45"/>
  <c r="AI46"/>
  <c r="AJ46"/>
  <c r="AI47"/>
  <c r="AJ47"/>
  <c r="AI48"/>
  <c r="AJ48"/>
  <c r="AI49"/>
  <c r="AJ49"/>
  <c r="AI50"/>
  <c r="AJ50"/>
  <c r="AI51"/>
  <c r="AJ51"/>
  <c r="AI52"/>
  <c r="AJ52"/>
  <c r="AI53"/>
  <c r="AJ53"/>
  <c r="AI54"/>
  <c r="AJ54"/>
  <c r="AI55"/>
  <c r="AJ55"/>
  <c r="AI56"/>
  <c r="AJ56"/>
  <c r="AI57"/>
  <c r="AJ57"/>
  <c r="AI58"/>
  <c r="AJ58"/>
  <c r="AI59"/>
  <c r="AJ59"/>
  <c r="AI60"/>
  <c r="AJ60"/>
  <c r="AI61"/>
  <c r="AJ61"/>
  <c r="AI62"/>
  <c r="AJ62"/>
  <c r="AI63"/>
  <c r="AJ63"/>
  <c r="AI64"/>
  <c r="AJ64"/>
  <c r="AI65"/>
  <c r="AJ65"/>
  <c r="AI66"/>
  <c r="AJ66"/>
  <c r="AI67"/>
  <c r="AJ67"/>
  <c r="AI68"/>
  <c r="AJ68"/>
  <c r="AI69"/>
  <c r="AJ69"/>
  <c r="AI70"/>
  <c r="AJ70"/>
  <c r="AI71"/>
  <c r="AJ71"/>
  <c r="AI72"/>
  <c r="AJ72"/>
  <c r="AI73"/>
  <c r="AJ73"/>
  <c r="AI74"/>
  <c r="AJ74"/>
  <c r="AI75"/>
  <c r="AJ75"/>
  <c r="AI76"/>
  <c r="AJ76"/>
  <c r="AI77"/>
  <c r="AJ77"/>
  <c r="AI78"/>
  <c r="AJ78"/>
  <c r="AI79"/>
  <c r="AJ79"/>
  <c r="AI80"/>
  <c r="AJ80"/>
  <c r="AI81"/>
  <c r="AJ81"/>
  <c r="AI82"/>
  <c r="AJ82"/>
  <c r="AI83"/>
  <c r="AJ83"/>
  <c r="AI84"/>
  <c r="AJ84"/>
  <c r="AI85"/>
  <c r="AJ85"/>
  <c r="AI86"/>
  <c r="AJ86"/>
  <c r="AI87"/>
  <c r="AJ87"/>
  <c r="AI88"/>
  <c r="AJ88"/>
  <c r="AI89"/>
  <c r="AJ89"/>
  <c r="AI90"/>
  <c r="AJ90"/>
  <c r="AI91"/>
  <c r="AJ91"/>
  <c r="AI92"/>
  <c r="AJ92"/>
  <c r="AI93"/>
  <c r="AJ93"/>
  <c r="AI94"/>
  <c r="AJ94"/>
  <c r="AI95"/>
  <c r="AJ95"/>
  <c r="AI96"/>
  <c r="AJ96"/>
  <c r="AI97"/>
  <c r="AJ97"/>
  <c r="AI98"/>
  <c r="AJ98"/>
  <c r="AI99"/>
  <c r="AJ99"/>
  <c r="AI100"/>
  <c r="AJ100"/>
  <c r="AI101"/>
  <c r="AJ101"/>
  <c r="AI102"/>
  <c r="AJ102"/>
  <c r="AF3"/>
  <c r="AG3"/>
  <c r="AF4"/>
  <c r="AG4"/>
  <c r="AF5"/>
  <c r="AG5"/>
  <c r="AF6"/>
  <c r="AG6"/>
  <c r="AF7"/>
  <c r="AG7"/>
  <c r="AF8"/>
  <c r="AG8"/>
  <c r="AF9"/>
  <c r="AG9"/>
  <c r="AF10"/>
  <c r="AG10"/>
  <c r="AF11"/>
  <c r="AG11"/>
  <c r="AF12"/>
  <c r="AG12"/>
  <c r="AF13"/>
  <c r="AG13"/>
  <c r="AF14"/>
  <c r="AG14"/>
  <c r="AF15"/>
  <c r="AG15"/>
  <c r="AF16"/>
  <c r="AG16"/>
  <c r="AF17"/>
  <c r="AG17"/>
  <c r="AF18"/>
  <c r="AG18"/>
  <c r="AF19"/>
  <c r="AG19"/>
  <c r="AF20"/>
  <c r="AG20"/>
  <c r="AF21"/>
  <c r="AG21"/>
  <c r="AF22"/>
  <c r="AG22"/>
  <c r="AF23"/>
  <c r="AG23"/>
  <c r="AF24"/>
  <c r="AG24"/>
  <c r="AF25"/>
  <c r="AG25"/>
  <c r="AF26"/>
  <c r="AG26"/>
  <c r="AF27"/>
  <c r="AG27"/>
  <c r="AF28"/>
  <c r="AG28"/>
  <c r="AF29"/>
  <c r="AG29"/>
  <c r="AF30"/>
  <c r="AG30"/>
  <c r="AF31"/>
  <c r="AG31"/>
  <c r="AF32"/>
  <c r="AG32"/>
  <c r="AF33"/>
  <c r="AG33"/>
  <c r="AF34"/>
  <c r="AG34"/>
  <c r="AF35"/>
  <c r="AG35"/>
  <c r="AF36"/>
  <c r="AG36"/>
  <c r="AF37"/>
  <c r="AG37"/>
  <c r="AF38"/>
  <c r="AG38"/>
  <c r="AF39"/>
  <c r="AG39"/>
  <c r="AF40"/>
  <c r="AG40"/>
  <c r="AF41"/>
  <c r="AG41"/>
  <c r="AF42"/>
  <c r="AG42"/>
  <c r="AF43"/>
  <c r="AG43"/>
  <c r="AF44"/>
  <c r="AG44"/>
  <c r="AF45"/>
  <c r="AG45"/>
  <c r="AF46"/>
  <c r="AG46"/>
  <c r="AF47"/>
  <c r="AG47"/>
  <c r="AF48"/>
  <c r="AG48"/>
  <c r="AF49"/>
  <c r="AG49"/>
  <c r="AF50"/>
  <c r="AG50"/>
  <c r="AF51"/>
  <c r="AG51"/>
  <c r="AF52"/>
  <c r="AG52"/>
  <c r="AF53"/>
  <c r="AG53"/>
  <c r="AF54"/>
  <c r="AG54"/>
  <c r="AF55"/>
  <c r="AG55"/>
  <c r="AF56"/>
  <c r="AG56"/>
  <c r="AF57"/>
  <c r="AG57"/>
  <c r="AF58"/>
  <c r="AG58"/>
  <c r="AF59"/>
  <c r="AG59"/>
  <c r="AF60"/>
  <c r="AG60"/>
  <c r="AF61"/>
  <c r="AG61"/>
  <c r="AF62"/>
  <c r="AG62"/>
  <c r="AF63"/>
  <c r="AG63"/>
  <c r="AF64"/>
  <c r="AG64"/>
  <c r="AF65"/>
  <c r="AG65"/>
  <c r="AF66"/>
  <c r="AG66"/>
  <c r="AF67"/>
  <c r="AG67"/>
  <c r="AF68"/>
  <c r="AG68"/>
  <c r="AF69"/>
  <c r="AG69"/>
  <c r="AF70"/>
  <c r="AG70"/>
  <c r="AF71"/>
  <c r="AG71"/>
  <c r="AF72"/>
  <c r="AG72"/>
  <c r="AF73"/>
  <c r="AG73"/>
  <c r="AF74"/>
  <c r="AG74"/>
  <c r="AF75"/>
  <c r="AG75"/>
  <c r="AF76"/>
  <c r="AG76"/>
  <c r="AF77"/>
  <c r="AG77"/>
  <c r="AF78"/>
  <c r="AG78"/>
  <c r="AF79"/>
  <c r="AG79"/>
  <c r="AF80"/>
  <c r="AG80"/>
  <c r="AF81"/>
  <c r="AG81"/>
  <c r="AF82"/>
  <c r="AG82"/>
  <c r="AF83"/>
  <c r="AG83"/>
  <c r="AF84"/>
  <c r="AG84"/>
  <c r="AF85"/>
  <c r="AG85"/>
  <c r="AF86"/>
  <c r="AG86"/>
  <c r="AF87"/>
  <c r="AG87"/>
  <c r="AF88"/>
  <c r="AG88"/>
  <c r="AF89"/>
  <c r="AG89"/>
  <c r="AF90"/>
  <c r="AG90"/>
  <c r="AF91"/>
  <c r="AG91"/>
  <c r="AF92"/>
  <c r="AG92"/>
  <c r="AF93"/>
  <c r="AG93"/>
  <c r="AF94"/>
  <c r="AG94"/>
  <c r="AF95"/>
  <c r="AG95"/>
  <c r="AF96"/>
  <c r="AG96"/>
  <c r="AF97"/>
  <c r="AG97"/>
  <c r="AF98"/>
  <c r="AG98"/>
  <c r="AF99"/>
  <c r="AG99"/>
  <c r="AF100"/>
  <c r="AG100"/>
  <c r="AF101"/>
  <c r="AG101"/>
  <c r="AF102"/>
  <c r="AG102"/>
  <c r="AC3"/>
  <c r="AD3"/>
  <c r="AC4"/>
  <c r="AD4"/>
  <c r="AC5"/>
  <c r="AD5"/>
  <c r="AC6"/>
  <c r="AD6"/>
  <c r="AC7"/>
  <c r="AD7"/>
  <c r="AC8"/>
  <c r="AD8"/>
  <c r="AC9"/>
  <c r="AD9"/>
  <c r="AC10"/>
  <c r="AD10"/>
  <c r="AC11"/>
  <c r="AD11"/>
  <c r="AC12"/>
  <c r="AD12"/>
  <c r="AC13"/>
  <c r="AD13"/>
  <c r="AC14"/>
  <c r="AD14"/>
  <c r="AC15"/>
  <c r="AD15"/>
  <c r="AC16"/>
  <c r="AD16"/>
  <c r="AC17"/>
  <c r="AD17"/>
  <c r="AC18"/>
  <c r="AD18"/>
  <c r="AC19"/>
  <c r="AD19"/>
  <c r="AC20"/>
  <c r="AD20"/>
  <c r="AC21"/>
  <c r="AD21"/>
  <c r="AC22"/>
  <c r="AD22"/>
  <c r="AC23"/>
  <c r="AD23"/>
  <c r="AC24"/>
  <c r="AD24"/>
  <c r="AC25"/>
  <c r="AD25"/>
  <c r="AC26"/>
  <c r="AD26"/>
  <c r="AC27"/>
  <c r="AD27"/>
  <c r="AC28"/>
  <c r="AD28"/>
  <c r="AC29"/>
  <c r="AD29"/>
  <c r="AC30"/>
  <c r="AD30"/>
  <c r="AC31"/>
  <c r="AD31"/>
  <c r="AC32"/>
  <c r="AD32"/>
  <c r="AC33"/>
  <c r="AD33"/>
  <c r="AC34"/>
  <c r="AD34"/>
  <c r="AC35"/>
  <c r="AD35"/>
  <c r="AC36"/>
  <c r="AD36"/>
  <c r="AC37"/>
  <c r="AD37"/>
  <c r="AC38"/>
  <c r="AD38"/>
  <c r="AC39"/>
  <c r="AD39"/>
  <c r="AC40"/>
  <c r="AD40"/>
  <c r="AC41"/>
  <c r="AD41"/>
  <c r="AC42"/>
  <c r="AD42"/>
  <c r="AC43"/>
  <c r="AD43"/>
  <c r="AC44"/>
  <c r="AD44"/>
  <c r="AC45"/>
  <c r="AD45"/>
  <c r="AC46"/>
  <c r="AD46"/>
  <c r="AC47"/>
  <c r="AD47"/>
  <c r="AC48"/>
  <c r="AD48"/>
  <c r="AC49"/>
  <c r="AD49"/>
  <c r="AC50"/>
  <c r="AD50"/>
  <c r="AC51"/>
  <c r="AD51"/>
  <c r="AC52"/>
  <c r="AD52"/>
  <c r="AC53"/>
  <c r="AD53"/>
  <c r="AC54"/>
  <c r="AD54"/>
  <c r="AC55"/>
  <c r="AD55"/>
  <c r="AC56"/>
  <c r="AD56"/>
  <c r="AC57"/>
  <c r="AD57"/>
  <c r="AC58"/>
  <c r="AD58"/>
  <c r="AC59"/>
  <c r="AD59"/>
  <c r="AC60"/>
  <c r="AD60"/>
  <c r="AC61"/>
  <c r="AD61"/>
  <c r="AC62"/>
  <c r="AD62"/>
  <c r="AC63"/>
  <c r="AD63"/>
  <c r="AC64"/>
  <c r="AD64"/>
  <c r="AC65"/>
  <c r="AD65"/>
  <c r="AC66"/>
  <c r="AD66"/>
  <c r="AC67"/>
  <c r="AD67"/>
  <c r="AC68"/>
  <c r="AD68"/>
  <c r="AC69"/>
  <c r="AD69"/>
  <c r="AC70"/>
  <c r="AD70"/>
  <c r="AC71"/>
  <c r="AD71"/>
  <c r="AC72"/>
  <c r="AD72"/>
  <c r="AC73"/>
  <c r="AD73"/>
  <c r="AC74"/>
  <c r="AD74"/>
  <c r="AC75"/>
  <c r="AD75"/>
  <c r="AC76"/>
  <c r="AD76"/>
  <c r="AC77"/>
  <c r="AD77"/>
  <c r="AC78"/>
  <c r="AD78"/>
  <c r="AC79"/>
  <c r="AD79"/>
  <c r="AC80"/>
  <c r="AD80"/>
  <c r="AC81"/>
  <c r="AD81"/>
  <c r="AC82"/>
  <c r="AD82"/>
  <c r="AC83"/>
  <c r="AD83"/>
  <c r="AC84"/>
  <c r="AD84"/>
  <c r="AC85"/>
  <c r="AD85"/>
  <c r="AC86"/>
  <c r="AD86"/>
  <c r="AC87"/>
  <c r="AD87"/>
  <c r="AC88"/>
  <c r="AD88"/>
  <c r="AC89"/>
  <c r="AD89"/>
  <c r="AC90"/>
  <c r="AD90"/>
  <c r="AC91"/>
  <c r="AD91"/>
  <c r="AC92"/>
  <c r="AD92"/>
  <c r="AC93"/>
  <c r="AD93"/>
  <c r="AC94"/>
  <c r="AD94"/>
  <c r="AC95"/>
  <c r="AD95"/>
  <c r="AC96"/>
  <c r="AD96"/>
  <c r="AC97"/>
  <c r="AD97"/>
  <c r="AC98"/>
  <c r="AD98"/>
  <c r="AC99"/>
  <c r="AD99"/>
  <c r="AC100"/>
  <c r="AD100"/>
  <c r="AC101"/>
  <c r="AD101"/>
  <c r="AC102"/>
  <c r="AD102"/>
  <c r="Z3"/>
  <c r="AA3"/>
  <c r="Z4"/>
  <c r="AA4"/>
  <c r="Z5"/>
  <c r="AA5"/>
  <c r="Z6"/>
  <c r="AA6"/>
  <c r="Z7"/>
  <c r="AA7"/>
  <c r="Z8"/>
  <c r="AA8"/>
  <c r="Z9"/>
  <c r="AA9"/>
  <c r="Z10"/>
  <c r="AA10"/>
  <c r="Z11"/>
  <c r="AA11"/>
  <c r="Z12"/>
  <c r="AA12"/>
  <c r="Z13"/>
  <c r="AA13"/>
  <c r="Z14"/>
  <c r="AA14"/>
  <c r="Z15"/>
  <c r="AA15"/>
  <c r="Z16"/>
  <c r="AA16"/>
  <c r="Z17"/>
  <c r="AA17"/>
  <c r="Z18"/>
  <c r="AA18"/>
  <c r="Z19"/>
  <c r="AA19"/>
  <c r="Z20"/>
  <c r="AA20"/>
  <c r="Z21"/>
  <c r="AA21"/>
  <c r="Z22"/>
  <c r="AA22"/>
  <c r="Z23"/>
  <c r="AA23"/>
  <c r="Z24"/>
  <c r="AA24"/>
  <c r="Z25"/>
  <c r="AA25"/>
  <c r="Z26"/>
  <c r="AA26"/>
  <c r="Z27"/>
  <c r="AA27"/>
  <c r="Z28"/>
  <c r="AA28"/>
  <c r="Z29"/>
  <c r="AA29"/>
  <c r="Z30"/>
  <c r="AA30"/>
  <c r="Z31"/>
  <c r="AA31"/>
  <c r="Z32"/>
  <c r="AA32"/>
  <c r="Z33"/>
  <c r="AA33"/>
  <c r="Z34"/>
  <c r="AA34"/>
  <c r="Z35"/>
  <c r="AA35"/>
  <c r="Z36"/>
  <c r="AA36"/>
  <c r="Z37"/>
  <c r="AA37"/>
  <c r="Z38"/>
  <c r="AA38"/>
  <c r="Z39"/>
  <c r="AA39"/>
  <c r="Z40"/>
  <c r="AA40"/>
  <c r="Z41"/>
  <c r="AA41"/>
  <c r="Z42"/>
  <c r="AA42"/>
  <c r="Z43"/>
  <c r="AA43"/>
  <c r="Z44"/>
  <c r="AA44"/>
  <c r="Z45"/>
  <c r="AA45"/>
  <c r="Z46"/>
  <c r="AA46"/>
  <c r="Z47"/>
  <c r="AA47"/>
  <c r="Z48"/>
  <c r="AA48"/>
  <c r="Z49"/>
  <c r="AA49"/>
  <c r="Z50"/>
  <c r="AA50"/>
  <c r="Z51"/>
  <c r="AA51"/>
  <c r="Z52"/>
  <c r="AA52"/>
  <c r="Z53"/>
  <c r="AA53"/>
  <c r="Z54"/>
  <c r="AA54"/>
  <c r="Z55"/>
  <c r="AA55"/>
  <c r="Z56"/>
  <c r="AA56"/>
  <c r="Z57"/>
  <c r="AA57"/>
  <c r="Z58"/>
  <c r="AA58"/>
  <c r="Z59"/>
  <c r="AA59"/>
  <c r="Z60"/>
  <c r="AA60"/>
  <c r="Z61"/>
  <c r="AA61"/>
  <c r="Z62"/>
  <c r="AA62"/>
  <c r="Z63"/>
  <c r="AA63"/>
  <c r="Z64"/>
  <c r="AA64"/>
  <c r="Z65"/>
  <c r="AA65"/>
  <c r="Z66"/>
  <c r="AA66"/>
  <c r="Z67"/>
  <c r="AA67"/>
  <c r="Z68"/>
  <c r="AA68"/>
  <c r="Z69"/>
  <c r="AA69"/>
  <c r="Z70"/>
  <c r="AA70"/>
  <c r="Z71"/>
  <c r="AA71"/>
  <c r="Z72"/>
  <c r="AA72"/>
  <c r="Z73"/>
  <c r="AA73"/>
  <c r="Z74"/>
  <c r="AA74"/>
  <c r="Z75"/>
  <c r="AA75"/>
  <c r="Z76"/>
  <c r="AA76"/>
  <c r="Z77"/>
  <c r="AA77"/>
  <c r="Z78"/>
  <c r="AA78"/>
  <c r="Z79"/>
  <c r="AA79"/>
  <c r="Z80"/>
  <c r="AA80"/>
  <c r="Z81"/>
  <c r="AA81"/>
  <c r="Z82"/>
  <c r="AA82"/>
  <c r="Z83"/>
  <c r="AA83"/>
  <c r="Z84"/>
  <c r="AA84"/>
  <c r="Z85"/>
  <c r="AA85"/>
  <c r="Z86"/>
  <c r="AA86"/>
  <c r="Z87"/>
  <c r="AA87"/>
  <c r="Z88"/>
  <c r="AA88"/>
  <c r="Z89"/>
  <c r="AA89"/>
  <c r="Z90"/>
  <c r="AA90"/>
  <c r="Z91"/>
  <c r="AA91"/>
  <c r="Z92"/>
  <c r="AA92"/>
  <c r="Z93"/>
  <c r="AA93"/>
  <c r="Z94"/>
  <c r="AA94"/>
  <c r="Z95"/>
  <c r="AA95"/>
  <c r="Z96"/>
  <c r="AA96"/>
  <c r="Z97"/>
  <c r="AA97"/>
  <c r="Z98"/>
  <c r="AA98"/>
  <c r="Z99"/>
  <c r="AA99"/>
  <c r="Z100"/>
  <c r="AA100"/>
  <c r="Z101"/>
  <c r="AA101"/>
  <c r="Z102"/>
  <c r="AA102"/>
  <c r="W3"/>
  <c r="X3"/>
  <c r="W4"/>
  <c r="X4"/>
  <c r="W5"/>
  <c r="X5"/>
  <c r="W6"/>
  <c r="X6"/>
  <c r="W7"/>
  <c r="X7"/>
  <c r="W8"/>
  <c r="X8"/>
  <c r="W9"/>
  <c r="X9"/>
  <c r="W10"/>
  <c r="X10"/>
  <c r="W11"/>
  <c r="X11"/>
  <c r="W12"/>
  <c r="X12"/>
  <c r="W13"/>
  <c r="X13"/>
  <c r="W14"/>
  <c r="X14"/>
  <c r="W15"/>
  <c r="X15"/>
  <c r="W16"/>
  <c r="X16"/>
  <c r="W17"/>
  <c r="X17"/>
  <c r="W18"/>
  <c r="X18"/>
  <c r="W19"/>
  <c r="X19"/>
  <c r="W20"/>
  <c r="X20"/>
  <c r="W21"/>
  <c r="X21"/>
  <c r="W22"/>
  <c r="X22"/>
  <c r="W23"/>
  <c r="X23"/>
  <c r="W24"/>
  <c r="X24"/>
  <c r="W25"/>
  <c r="X25"/>
  <c r="W26"/>
  <c r="X26"/>
  <c r="W27"/>
  <c r="X27"/>
  <c r="W28"/>
  <c r="X28"/>
  <c r="W29"/>
  <c r="X29"/>
  <c r="W30"/>
  <c r="X30"/>
  <c r="W31"/>
  <c r="X31"/>
  <c r="W32"/>
  <c r="X32"/>
  <c r="W33"/>
  <c r="X33"/>
  <c r="W34"/>
  <c r="X34"/>
  <c r="W35"/>
  <c r="X35"/>
  <c r="W36"/>
  <c r="X36"/>
  <c r="W37"/>
  <c r="X37"/>
  <c r="W38"/>
  <c r="X38"/>
  <c r="W39"/>
  <c r="X39"/>
  <c r="W40"/>
  <c r="X40"/>
  <c r="W41"/>
  <c r="X41"/>
  <c r="W42"/>
  <c r="X42"/>
  <c r="W43"/>
  <c r="X43"/>
  <c r="W44"/>
  <c r="X44"/>
  <c r="W45"/>
  <c r="X45"/>
  <c r="W46"/>
  <c r="X46"/>
  <c r="W47"/>
  <c r="X47"/>
  <c r="W48"/>
  <c r="X48"/>
  <c r="W49"/>
  <c r="X49"/>
  <c r="W50"/>
  <c r="X50"/>
  <c r="W51"/>
  <c r="X51"/>
  <c r="W52"/>
  <c r="X52"/>
  <c r="W53"/>
  <c r="X53"/>
  <c r="W54"/>
  <c r="X54"/>
  <c r="W55"/>
  <c r="X55"/>
  <c r="W56"/>
  <c r="X56"/>
  <c r="W57"/>
  <c r="X57"/>
  <c r="W58"/>
  <c r="X58"/>
  <c r="W59"/>
  <c r="X59"/>
  <c r="W60"/>
  <c r="X60"/>
  <c r="W61"/>
  <c r="X61"/>
  <c r="W62"/>
  <c r="X62"/>
  <c r="W63"/>
  <c r="X63"/>
  <c r="W64"/>
  <c r="X64"/>
  <c r="W65"/>
  <c r="X65"/>
  <c r="W66"/>
  <c r="X66"/>
  <c r="W67"/>
  <c r="X67"/>
  <c r="W68"/>
  <c r="X68"/>
  <c r="W69"/>
  <c r="X69"/>
  <c r="W70"/>
  <c r="X70"/>
  <c r="W71"/>
  <c r="X71"/>
  <c r="W72"/>
  <c r="X72"/>
  <c r="W73"/>
  <c r="X73"/>
  <c r="W74"/>
  <c r="X74"/>
  <c r="W75"/>
  <c r="X75"/>
  <c r="W76"/>
  <c r="X76"/>
  <c r="W77"/>
  <c r="X77"/>
  <c r="W78"/>
  <c r="X78"/>
  <c r="W79"/>
  <c r="X79"/>
  <c r="W80"/>
  <c r="X80"/>
  <c r="W81"/>
  <c r="X81"/>
  <c r="W82"/>
  <c r="X82"/>
  <c r="W83"/>
  <c r="X83"/>
  <c r="W84"/>
  <c r="X84"/>
  <c r="W85"/>
  <c r="X85"/>
  <c r="W86"/>
  <c r="X86"/>
  <c r="W87"/>
  <c r="X87"/>
  <c r="W88"/>
  <c r="X88"/>
  <c r="W89"/>
  <c r="X89"/>
  <c r="W90"/>
  <c r="X90"/>
  <c r="W91"/>
  <c r="X91"/>
  <c r="W92"/>
  <c r="X92"/>
  <c r="W93"/>
  <c r="X93"/>
  <c r="W94"/>
  <c r="X94"/>
  <c r="W95"/>
  <c r="X95"/>
  <c r="W96"/>
  <c r="X96"/>
  <c r="W97"/>
  <c r="X97"/>
  <c r="W98"/>
  <c r="X98"/>
  <c r="W99"/>
  <c r="X99"/>
  <c r="W100"/>
  <c r="X100"/>
  <c r="W101"/>
  <c r="X101"/>
  <c r="W102"/>
  <c r="X102"/>
  <c r="T3"/>
  <c r="U3"/>
  <c r="T4"/>
  <c r="U4"/>
  <c r="T5"/>
  <c r="U5"/>
  <c r="T6"/>
  <c r="U6"/>
  <c r="T7"/>
  <c r="U7"/>
  <c r="T8"/>
  <c r="U8"/>
  <c r="T9"/>
  <c r="U9"/>
  <c r="T10"/>
  <c r="U10"/>
  <c r="T11"/>
  <c r="U11"/>
  <c r="T12"/>
  <c r="U12"/>
  <c r="T13"/>
  <c r="U13"/>
  <c r="T14"/>
  <c r="U14"/>
  <c r="T15"/>
  <c r="U15"/>
  <c r="T16"/>
  <c r="U16"/>
  <c r="T17"/>
  <c r="U17"/>
  <c r="T18"/>
  <c r="U18"/>
  <c r="T19"/>
  <c r="U19"/>
  <c r="T20"/>
  <c r="U20"/>
  <c r="T21"/>
  <c r="U21"/>
  <c r="T22"/>
  <c r="U22"/>
  <c r="T23"/>
  <c r="U23"/>
  <c r="T24"/>
  <c r="U24"/>
  <c r="T25"/>
  <c r="U25"/>
  <c r="T26"/>
  <c r="U26"/>
  <c r="T27"/>
  <c r="U27"/>
  <c r="T28"/>
  <c r="U28"/>
  <c r="T29"/>
  <c r="U29"/>
  <c r="T30"/>
  <c r="U30"/>
  <c r="T31"/>
  <c r="U31"/>
  <c r="T32"/>
  <c r="U32"/>
  <c r="T33"/>
  <c r="U33"/>
  <c r="T34"/>
  <c r="U34"/>
  <c r="T35"/>
  <c r="U35"/>
  <c r="T36"/>
  <c r="U36"/>
  <c r="T37"/>
  <c r="U37"/>
  <c r="T38"/>
  <c r="U38"/>
  <c r="T39"/>
  <c r="U39"/>
  <c r="T40"/>
  <c r="U40"/>
  <c r="T41"/>
  <c r="U41"/>
  <c r="T42"/>
  <c r="U42"/>
  <c r="T43"/>
  <c r="U43"/>
  <c r="T44"/>
  <c r="U44"/>
  <c r="T45"/>
  <c r="U45"/>
  <c r="T46"/>
  <c r="U46"/>
  <c r="T47"/>
  <c r="U47"/>
  <c r="T48"/>
  <c r="U48"/>
  <c r="T49"/>
  <c r="U49"/>
  <c r="T50"/>
  <c r="U50"/>
  <c r="T51"/>
  <c r="U51"/>
  <c r="T52"/>
  <c r="U52"/>
  <c r="T53"/>
  <c r="U53"/>
  <c r="T54"/>
  <c r="U54"/>
  <c r="T55"/>
  <c r="U55"/>
  <c r="T56"/>
  <c r="U56"/>
  <c r="T57"/>
  <c r="U57"/>
  <c r="T58"/>
  <c r="U58"/>
  <c r="T59"/>
  <c r="U59"/>
  <c r="T60"/>
  <c r="U60"/>
  <c r="T61"/>
  <c r="U61"/>
  <c r="T62"/>
  <c r="U62"/>
  <c r="T63"/>
  <c r="U63"/>
  <c r="T64"/>
  <c r="U64"/>
  <c r="T65"/>
  <c r="U65"/>
  <c r="T66"/>
  <c r="U66"/>
  <c r="T67"/>
  <c r="U67"/>
  <c r="T68"/>
  <c r="U68"/>
  <c r="T69"/>
  <c r="U69"/>
  <c r="T70"/>
  <c r="U70"/>
  <c r="T71"/>
  <c r="U71"/>
  <c r="T72"/>
  <c r="U72"/>
  <c r="T73"/>
  <c r="U73"/>
  <c r="T74"/>
  <c r="U74"/>
  <c r="T75"/>
  <c r="U75"/>
  <c r="T76"/>
  <c r="U76"/>
  <c r="T77"/>
  <c r="U77"/>
  <c r="T78"/>
  <c r="U78"/>
  <c r="T79"/>
  <c r="U79"/>
  <c r="T80"/>
  <c r="U80"/>
  <c r="T81"/>
  <c r="U81"/>
  <c r="T82"/>
  <c r="U82"/>
  <c r="T83"/>
  <c r="U83"/>
  <c r="T84"/>
  <c r="U84"/>
  <c r="T85"/>
  <c r="U85"/>
  <c r="T86"/>
  <c r="U86"/>
  <c r="T87"/>
  <c r="U87"/>
  <c r="T88"/>
  <c r="U88"/>
  <c r="T89"/>
  <c r="U89"/>
  <c r="T90"/>
  <c r="U90"/>
  <c r="T91"/>
  <c r="U91"/>
  <c r="T92"/>
  <c r="U92"/>
  <c r="T93"/>
  <c r="U93"/>
  <c r="T94"/>
  <c r="U94"/>
  <c r="T95"/>
  <c r="U95"/>
  <c r="T96"/>
  <c r="U96"/>
  <c r="T97"/>
  <c r="U97"/>
  <c r="T98"/>
  <c r="U98"/>
  <c r="T99"/>
  <c r="U99"/>
  <c r="T100"/>
  <c r="U100"/>
  <c r="T101"/>
  <c r="U101"/>
  <c r="T102"/>
  <c r="U102"/>
  <c r="Q3"/>
  <c r="R3"/>
  <c r="Q4"/>
  <c r="R4"/>
  <c r="Q5"/>
  <c r="R5"/>
  <c r="Q6"/>
  <c r="R6"/>
  <c r="Q7"/>
  <c r="R7"/>
  <c r="Q8"/>
  <c r="R8"/>
  <c r="Q9"/>
  <c r="R9"/>
  <c r="Q10"/>
  <c r="R10"/>
  <c r="Q11"/>
  <c r="R11"/>
  <c r="Q12"/>
  <c r="R12"/>
  <c r="Q13"/>
  <c r="R13"/>
  <c r="Q14"/>
  <c r="R14"/>
  <c r="Q15"/>
  <c r="R15"/>
  <c r="Q16"/>
  <c r="R16"/>
  <c r="Q17"/>
  <c r="R17"/>
  <c r="Q18"/>
  <c r="R18"/>
  <c r="Q19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Q31"/>
  <c r="R31"/>
  <c r="Q32"/>
  <c r="R32"/>
  <c r="Q33"/>
  <c r="R33"/>
  <c r="Q34"/>
  <c r="R34"/>
  <c r="Q35"/>
  <c r="R35"/>
  <c r="Q36"/>
  <c r="R36"/>
  <c r="Q37"/>
  <c r="R37"/>
  <c r="Q38"/>
  <c r="R38"/>
  <c r="Q39"/>
  <c r="R39"/>
  <c r="Q40"/>
  <c r="R40"/>
  <c r="Q41"/>
  <c r="R41"/>
  <c r="Q42"/>
  <c r="R42"/>
  <c r="Q43"/>
  <c r="R43"/>
  <c r="Q44"/>
  <c r="R44"/>
  <c r="Q45"/>
  <c r="R45"/>
  <c r="Q46"/>
  <c r="R46"/>
  <c r="Q47"/>
  <c r="R47"/>
  <c r="Q48"/>
  <c r="R48"/>
  <c r="Q49"/>
  <c r="R49"/>
  <c r="Q50"/>
  <c r="R50"/>
  <c r="Q51"/>
  <c r="R51"/>
  <c r="Q52"/>
  <c r="R52"/>
  <c r="Q53"/>
  <c r="R53"/>
  <c r="Q54"/>
  <c r="R54"/>
  <c r="Q55"/>
  <c r="R55"/>
  <c r="Q56"/>
  <c r="R56"/>
  <c r="Q57"/>
  <c r="R57"/>
  <c r="Q58"/>
  <c r="R58"/>
  <c r="Q59"/>
  <c r="R59"/>
  <c r="Q60"/>
  <c r="R60"/>
  <c r="Q61"/>
  <c r="R61"/>
  <c r="Q62"/>
  <c r="R62"/>
  <c r="Q63"/>
  <c r="R63"/>
  <c r="Q64"/>
  <c r="R64"/>
  <c r="Q65"/>
  <c r="R65"/>
  <c r="Q66"/>
  <c r="R66"/>
  <c r="Q67"/>
  <c r="R67"/>
  <c r="Q68"/>
  <c r="R68"/>
  <c r="Q69"/>
  <c r="R69"/>
  <c r="Q70"/>
  <c r="R70"/>
  <c r="Q71"/>
  <c r="R71"/>
  <c r="Q72"/>
  <c r="R72"/>
  <c r="Q73"/>
  <c r="R73"/>
  <c r="Q74"/>
  <c r="R74"/>
  <c r="Q75"/>
  <c r="R75"/>
  <c r="Q76"/>
  <c r="R76"/>
  <c r="Q77"/>
  <c r="R77"/>
  <c r="Q78"/>
  <c r="R78"/>
  <c r="Q79"/>
  <c r="R79"/>
  <c r="Q80"/>
  <c r="R80"/>
  <c r="Q81"/>
  <c r="R81"/>
  <c r="Q82"/>
  <c r="R82"/>
  <c r="Q83"/>
  <c r="R83"/>
  <c r="Q84"/>
  <c r="R84"/>
  <c r="Q85"/>
  <c r="R85"/>
  <c r="Q86"/>
  <c r="R86"/>
  <c r="Q87"/>
  <c r="R87"/>
  <c r="Q88"/>
  <c r="R88"/>
  <c r="Q89"/>
  <c r="R89"/>
  <c r="Q90"/>
  <c r="R90"/>
  <c r="Q91"/>
  <c r="R91"/>
  <c r="Q92"/>
  <c r="R92"/>
  <c r="Q93"/>
  <c r="R93"/>
  <c r="Q94"/>
  <c r="R94"/>
  <c r="Q95"/>
  <c r="R95"/>
  <c r="Q96"/>
  <c r="R96"/>
  <c r="Q97"/>
  <c r="R97"/>
  <c r="Q98"/>
  <c r="R98"/>
  <c r="Q99"/>
  <c r="R99"/>
  <c r="Q100"/>
  <c r="R100"/>
  <c r="Q101"/>
  <c r="R101"/>
  <c r="Q102"/>
  <c r="R102"/>
  <c r="N3"/>
  <c r="O3"/>
  <c r="N4"/>
  <c r="O4"/>
  <c r="N5"/>
  <c r="O5"/>
  <c r="N6"/>
  <c r="O6"/>
  <c r="N7"/>
  <c r="O7"/>
  <c r="N8"/>
  <c r="O8"/>
  <c r="N9"/>
  <c r="O9"/>
  <c r="N10"/>
  <c r="O10"/>
  <c r="N11"/>
  <c r="O11"/>
  <c r="N12"/>
  <c r="O12"/>
  <c r="N13"/>
  <c r="O13"/>
  <c r="N14"/>
  <c r="O14"/>
  <c r="N15"/>
  <c r="O15"/>
  <c r="N16"/>
  <c r="O16"/>
  <c r="N17"/>
  <c r="O17"/>
  <c r="N18"/>
  <c r="O18"/>
  <c r="N19"/>
  <c r="O19"/>
  <c r="N20"/>
  <c r="O20"/>
  <c r="N21"/>
  <c r="O21"/>
  <c r="N22"/>
  <c r="O22"/>
  <c r="N23"/>
  <c r="O23"/>
  <c r="N24"/>
  <c r="O24"/>
  <c r="N25"/>
  <c r="O25"/>
  <c r="N26"/>
  <c r="O26"/>
  <c r="N27"/>
  <c r="O27"/>
  <c r="N28"/>
  <c r="O28"/>
  <c r="N29"/>
  <c r="O29"/>
  <c r="N30"/>
  <c r="O30"/>
  <c r="N31"/>
  <c r="O31"/>
  <c r="N32"/>
  <c r="O32"/>
  <c r="N33"/>
  <c r="O33"/>
  <c r="N34"/>
  <c r="O34"/>
  <c r="N35"/>
  <c r="O35"/>
  <c r="N36"/>
  <c r="O36"/>
  <c r="N37"/>
  <c r="O37"/>
  <c r="N38"/>
  <c r="O38"/>
  <c r="N39"/>
  <c r="O39"/>
  <c r="N40"/>
  <c r="O40"/>
  <c r="N41"/>
  <c r="O41"/>
  <c r="N42"/>
  <c r="O42"/>
  <c r="N43"/>
  <c r="O43"/>
  <c r="N44"/>
  <c r="O44"/>
  <c r="N45"/>
  <c r="O45"/>
  <c r="N46"/>
  <c r="O46"/>
  <c r="N47"/>
  <c r="O47"/>
  <c r="N48"/>
  <c r="O48"/>
  <c r="N49"/>
  <c r="O49"/>
  <c r="N50"/>
  <c r="O50"/>
  <c r="N51"/>
  <c r="O51"/>
  <c r="N52"/>
  <c r="O52"/>
  <c r="N53"/>
  <c r="O53"/>
  <c r="N54"/>
  <c r="O54"/>
  <c r="N55"/>
  <c r="O55"/>
  <c r="N56"/>
  <c r="O56"/>
  <c r="N57"/>
  <c r="O57"/>
  <c r="N58"/>
  <c r="O58"/>
  <c r="N59"/>
  <c r="O59"/>
  <c r="N60"/>
  <c r="O60"/>
  <c r="N61"/>
  <c r="O61"/>
  <c r="N62"/>
  <c r="O62"/>
  <c r="N63"/>
  <c r="O63"/>
  <c r="N64"/>
  <c r="O64"/>
  <c r="N65"/>
  <c r="O65"/>
  <c r="N66"/>
  <c r="O66"/>
  <c r="N67"/>
  <c r="O67"/>
  <c r="N68"/>
  <c r="O68"/>
  <c r="N69"/>
  <c r="O69"/>
  <c r="N70"/>
  <c r="O70"/>
  <c r="N71"/>
  <c r="O71"/>
  <c r="N72"/>
  <c r="O72"/>
  <c r="N73"/>
  <c r="O73"/>
  <c r="N74"/>
  <c r="O74"/>
  <c r="N75"/>
  <c r="O75"/>
  <c r="N76"/>
  <c r="O76"/>
  <c r="N77"/>
  <c r="O77"/>
  <c r="N78"/>
  <c r="O78"/>
  <c r="N79"/>
  <c r="O79"/>
  <c r="N80"/>
  <c r="O80"/>
  <c r="N81"/>
  <c r="O81"/>
  <c r="N82"/>
  <c r="O82"/>
  <c r="N83"/>
  <c r="O83"/>
  <c r="N84"/>
  <c r="O84"/>
  <c r="N85"/>
  <c r="O85"/>
  <c r="N86"/>
  <c r="O86"/>
  <c r="N87"/>
  <c r="O87"/>
  <c r="N88"/>
  <c r="O88"/>
  <c r="N89"/>
  <c r="O89"/>
  <c r="N90"/>
  <c r="O90"/>
  <c r="N91"/>
  <c r="O91"/>
  <c r="N92"/>
  <c r="O92"/>
  <c r="N93"/>
  <c r="O93"/>
  <c r="N94"/>
  <c r="O94"/>
  <c r="N95"/>
  <c r="O95"/>
  <c r="N96"/>
  <c r="O96"/>
  <c r="N97"/>
  <c r="O97"/>
  <c r="N98"/>
  <c r="O98"/>
  <c r="N99"/>
  <c r="O99"/>
  <c r="N100"/>
  <c r="O100"/>
  <c r="N101"/>
  <c r="O101"/>
  <c r="N102"/>
  <c r="O102"/>
  <c r="K3"/>
  <c r="L3"/>
  <c r="K4"/>
  <c r="L4"/>
  <c r="K5"/>
  <c r="L5"/>
  <c r="K6"/>
  <c r="L6"/>
  <c r="K7"/>
  <c r="L7"/>
  <c r="K8"/>
  <c r="L8"/>
  <c r="K9"/>
  <c r="L9"/>
  <c r="K10"/>
  <c r="L10"/>
  <c r="K11"/>
  <c r="L11"/>
  <c r="K12"/>
  <c r="L12"/>
  <c r="K13"/>
  <c r="L13"/>
  <c r="K14"/>
  <c r="L14"/>
  <c r="K15"/>
  <c r="L15"/>
  <c r="K16"/>
  <c r="L16"/>
  <c r="K17"/>
  <c r="L17"/>
  <c r="K18"/>
  <c r="L18"/>
  <c r="K19"/>
  <c r="L19"/>
  <c r="K20"/>
  <c r="L20"/>
  <c r="K21"/>
  <c r="L21"/>
  <c r="K22"/>
  <c r="L22"/>
  <c r="K23"/>
  <c r="L23"/>
  <c r="K24"/>
  <c r="L24"/>
  <c r="K25"/>
  <c r="L25"/>
  <c r="K26"/>
  <c r="L26"/>
  <c r="K27"/>
  <c r="L27"/>
  <c r="K28"/>
  <c r="L28"/>
  <c r="K29"/>
  <c r="L29"/>
  <c r="K30"/>
  <c r="L30"/>
  <c r="K31"/>
  <c r="L31"/>
  <c r="K32"/>
  <c r="L32"/>
  <c r="K33"/>
  <c r="L33"/>
  <c r="K34"/>
  <c r="L34"/>
  <c r="K35"/>
  <c r="L35"/>
  <c r="K36"/>
  <c r="L36"/>
  <c r="K37"/>
  <c r="L37"/>
  <c r="K38"/>
  <c r="L38"/>
  <c r="K39"/>
  <c r="L39"/>
  <c r="K40"/>
  <c r="L40"/>
  <c r="K41"/>
  <c r="L41"/>
  <c r="K42"/>
  <c r="L42"/>
  <c r="K43"/>
  <c r="L43"/>
  <c r="K44"/>
  <c r="L44"/>
  <c r="K45"/>
  <c r="L45"/>
  <c r="K46"/>
  <c r="L46"/>
  <c r="K47"/>
  <c r="L47"/>
  <c r="K48"/>
  <c r="L48"/>
  <c r="K49"/>
  <c r="L49"/>
  <c r="K50"/>
  <c r="L50"/>
  <c r="K51"/>
  <c r="L51"/>
  <c r="K52"/>
  <c r="L52"/>
  <c r="K53"/>
  <c r="L53"/>
  <c r="K54"/>
  <c r="L54"/>
  <c r="K55"/>
  <c r="L55"/>
  <c r="K56"/>
  <c r="L56"/>
  <c r="K57"/>
  <c r="L57"/>
  <c r="K58"/>
  <c r="L58"/>
  <c r="K59"/>
  <c r="L59"/>
  <c r="K60"/>
  <c r="L60"/>
  <c r="K61"/>
  <c r="L61"/>
  <c r="K62"/>
  <c r="L62"/>
  <c r="K63"/>
  <c r="L63"/>
  <c r="K64"/>
  <c r="L64"/>
  <c r="K65"/>
  <c r="L65"/>
  <c r="K66"/>
  <c r="L66"/>
  <c r="K67"/>
  <c r="L67"/>
  <c r="K68"/>
  <c r="L68"/>
  <c r="K69"/>
  <c r="L69"/>
  <c r="K70"/>
  <c r="L70"/>
  <c r="K71"/>
  <c r="L71"/>
  <c r="K72"/>
  <c r="L72"/>
  <c r="K73"/>
  <c r="L73"/>
  <c r="K74"/>
  <c r="L74"/>
  <c r="K75"/>
  <c r="L75"/>
  <c r="K76"/>
  <c r="L76"/>
  <c r="K77"/>
  <c r="L77"/>
  <c r="K78"/>
  <c r="L78"/>
  <c r="K79"/>
  <c r="L79"/>
  <c r="K80"/>
  <c r="L80"/>
  <c r="K81"/>
  <c r="L81"/>
  <c r="K82"/>
  <c r="L82"/>
  <c r="K83"/>
  <c r="L83"/>
  <c r="K84"/>
  <c r="L84"/>
  <c r="K85"/>
  <c r="L85"/>
  <c r="K86"/>
  <c r="L86"/>
  <c r="K87"/>
  <c r="L87"/>
  <c r="K88"/>
  <c r="L88"/>
  <c r="K89"/>
  <c r="L89"/>
  <c r="K90"/>
  <c r="L90"/>
  <c r="K91"/>
  <c r="L91"/>
  <c r="K92"/>
  <c r="L92"/>
  <c r="K93"/>
  <c r="L93"/>
  <c r="K94"/>
  <c r="L94"/>
  <c r="K95"/>
  <c r="L95"/>
  <c r="K96"/>
  <c r="L96"/>
  <c r="K97"/>
  <c r="L97"/>
  <c r="K98"/>
  <c r="L98"/>
  <c r="K99"/>
  <c r="L99"/>
  <c r="K100"/>
  <c r="L100"/>
  <c r="K101"/>
  <c r="L101"/>
  <c r="K102"/>
  <c r="L102"/>
  <c r="L2"/>
  <c r="O2"/>
  <c r="R2"/>
  <c r="U2"/>
  <c r="X2"/>
  <c r="AA2"/>
  <c r="AD2"/>
  <c r="AG2"/>
  <c r="AJ2"/>
  <c r="AM2"/>
  <c r="AP2"/>
  <c r="AS2"/>
  <c r="AW2"/>
  <c r="AZ2"/>
  <c r="BC2"/>
  <c r="BF2"/>
  <c r="BI2"/>
  <c r="BL2"/>
  <c r="BO2"/>
  <c r="BR2"/>
  <c r="BQ2"/>
  <c r="BN2"/>
  <c r="BK2"/>
  <c r="BH2"/>
  <c r="BE2"/>
  <c r="BB2"/>
  <c r="AY2"/>
  <c r="AV2"/>
  <c r="AR2"/>
  <c r="AO2"/>
  <c r="AL2"/>
  <c r="AI2"/>
  <c r="AF2"/>
  <c r="AC2"/>
  <c r="Z2"/>
  <c r="W2"/>
  <c r="T2"/>
  <c r="Q2"/>
  <c r="N2"/>
  <c r="K2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H3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I2"/>
  <c r="H2"/>
</calcChain>
</file>

<file path=xl/sharedStrings.xml><?xml version="1.0" encoding="utf-8"?>
<sst xmlns="http://schemas.openxmlformats.org/spreadsheetml/2006/main" count="226" uniqueCount="60">
  <si>
    <t>Quadrante</t>
  </si>
  <si>
    <t>Áreas Alagadas</t>
  </si>
  <si>
    <t>Áreas Urbanas</t>
  </si>
  <si>
    <t>Afloramento / Solo Exposto</t>
  </si>
  <si>
    <t>Agricultura</t>
  </si>
  <si>
    <t>Floresta Natural Primária ou Secundária Avançada ou Média</t>
  </si>
  <si>
    <t>Floresta Plantada em Crescimento</t>
  </si>
  <si>
    <t>Floresta Plantada Recém Cortadas</t>
  </si>
  <si>
    <t>Manguezais</t>
  </si>
  <si>
    <t>Pastagem</t>
  </si>
  <si>
    <t>Restinga Arbustiva e Arbórea</t>
  </si>
  <si>
    <t>Restinga Herbácea e Praia</t>
  </si>
  <si>
    <t>Rios</t>
  </si>
  <si>
    <t>Vegetação Natural Secundária</t>
  </si>
  <si>
    <t>Área Total</t>
  </si>
  <si>
    <t>Ameno</t>
  </si>
  <si>
    <t>Frio</t>
  </si>
  <si>
    <t>Quente</t>
  </si>
  <si>
    <t>Total</t>
  </si>
  <si>
    <t>Altitude mínima</t>
  </si>
  <si>
    <t>Altitude máxima</t>
  </si>
  <si>
    <t>Altitude média</t>
  </si>
  <si>
    <t>Umidade relativa anual média</t>
  </si>
  <si>
    <t>Temp anual med</t>
  </si>
  <si>
    <t>Temp max</t>
  </si>
  <si>
    <t>Temp min</t>
  </si>
  <si>
    <t>Mínimo de max - min</t>
  </si>
  <si>
    <t>Prec anual</t>
  </si>
  <si>
    <t>Prec mês mais umido</t>
  </si>
  <si>
    <t>Prec mês mais seco</t>
  </si>
  <si>
    <t>npp</t>
  </si>
  <si>
    <t>evapotrans</t>
  </si>
  <si>
    <t>pevapotran</t>
  </si>
  <si>
    <t>soilcarbon</t>
  </si>
  <si>
    <t>soilmoisture</t>
  </si>
  <si>
    <t>soilph</t>
  </si>
  <si>
    <t>gdd</t>
  </si>
  <si>
    <t>N de info</t>
  </si>
  <si>
    <t>N de ind</t>
  </si>
  <si>
    <t>Alt min</t>
  </si>
  <si>
    <t>Alt max</t>
  </si>
  <si>
    <t>Alt med</t>
  </si>
  <si>
    <t>npp med</t>
  </si>
  <si>
    <t>evapotrans med</t>
  </si>
  <si>
    <t>pevapotran med</t>
  </si>
  <si>
    <t>soilcarbon med</t>
  </si>
  <si>
    <t>soilmoistu med</t>
  </si>
  <si>
    <t>soilph med</t>
  </si>
  <si>
    <t>gdd med</t>
  </si>
  <si>
    <t>N de regs</t>
  </si>
  <si>
    <t>Centroide X UTM</t>
  </si>
  <si>
    <t>Centroide Y UTM</t>
  </si>
  <si>
    <t>Centroide X WGS</t>
  </si>
  <si>
    <t>Centroide Y WGS</t>
  </si>
  <si>
    <t>Fase</t>
  </si>
  <si>
    <t>B</t>
  </si>
  <si>
    <t>Localização</t>
  </si>
  <si>
    <t>I</t>
  </si>
  <si>
    <t>km2</t>
  </si>
  <si>
    <t>%</t>
  </si>
</sst>
</file>

<file path=xl/styles.xml><?xml version="1.0" encoding="utf-8"?>
<styleSheet xmlns="http://schemas.openxmlformats.org/spreadsheetml/2006/main">
  <numFmts count="1">
    <numFmt numFmtId="164" formatCode="0.00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18">
    <xf numFmtId="0" fontId="0" fillId="0" borderId="0" xfId="0"/>
    <xf numFmtId="1" fontId="0" fillId="0" borderId="0" xfId="0" applyNumberFormat="1" applyAlignment="1">
      <alignment horizontal="left"/>
    </xf>
    <xf numFmtId="2" fontId="0" fillId="0" borderId="0" xfId="0" applyNumberFormat="1"/>
    <xf numFmtId="0" fontId="0" fillId="0" borderId="0" xfId="0" applyFont="1" applyFill="1" applyBorder="1"/>
    <xf numFmtId="2" fontId="0" fillId="0" borderId="0" xfId="0" applyNumberFormat="1" applyFont="1" applyFill="1" applyBorder="1"/>
    <xf numFmtId="2" fontId="0" fillId="0" borderId="0" xfId="0" applyNumberFormat="1" applyFill="1" applyBorder="1"/>
    <xf numFmtId="1" fontId="0" fillId="0" borderId="0" xfId="0" applyNumberFormat="1"/>
    <xf numFmtId="2" fontId="0" fillId="2" borderId="1" xfId="0" applyNumberFormat="1" applyFill="1" applyBorder="1"/>
    <xf numFmtId="0" fontId="0" fillId="2" borderId="1" xfId="0" applyFill="1" applyBorder="1"/>
    <xf numFmtId="0" fontId="0" fillId="2" borderId="1" xfId="0" applyFont="1" applyFill="1" applyBorder="1"/>
    <xf numFmtId="1" fontId="0" fillId="2" borderId="1" xfId="0" applyNumberFormat="1" applyFill="1" applyBorder="1"/>
    <xf numFmtId="0" fontId="0" fillId="0" borderId="0" xfId="0" applyNumberFormat="1"/>
    <xf numFmtId="0" fontId="0" fillId="2" borderId="0" xfId="0" applyFill="1" applyBorder="1"/>
    <xf numFmtId="2" fontId="0" fillId="2" borderId="0" xfId="0" applyNumberFormat="1" applyFill="1" applyBorder="1"/>
    <xf numFmtId="0" fontId="0" fillId="2" borderId="0" xfId="0" applyFont="1" applyFill="1" applyBorder="1"/>
    <xf numFmtId="0" fontId="0" fillId="0" borderId="0" xfId="0" applyFill="1" applyBorder="1"/>
    <xf numFmtId="164" fontId="0" fillId="0" borderId="0" xfId="0" applyNumberFormat="1"/>
    <xf numFmtId="1" fontId="0" fillId="0" borderId="0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Z102"/>
  <sheetViews>
    <sheetView tabSelected="1" workbookViewId="0">
      <selection activeCell="A2" sqref="A2"/>
    </sheetView>
  </sheetViews>
  <sheetFormatPr defaultRowHeight="15"/>
  <cols>
    <col min="5" max="6" width="9.140625" style="2"/>
    <col min="7" max="7" width="12.5703125" style="2" bestFit="1" customWidth="1"/>
    <col min="8" max="9" width="12.5703125" style="2" customWidth="1"/>
    <col min="10" max="10" width="11.5703125" style="2" bestFit="1" customWidth="1"/>
    <col min="11" max="12" width="11.5703125" style="2" customWidth="1"/>
    <col min="13" max="13" width="11.5703125" style="2" bestFit="1" customWidth="1"/>
    <col min="14" max="15" width="11.5703125" style="2" customWidth="1"/>
    <col min="16" max="16" width="11.5703125" style="2" bestFit="1" customWidth="1"/>
    <col min="17" max="18" width="11.5703125" style="2" customWidth="1"/>
    <col min="19" max="19" width="12.5703125" style="2" bestFit="1" customWidth="1"/>
    <col min="20" max="21" width="12.5703125" style="2" customWidth="1"/>
    <col min="22" max="22" width="12.5703125" style="2" bestFit="1" customWidth="1"/>
    <col min="23" max="24" width="12.5703125" style="2" customWidth="1"/>
    <col min="25" max="25" width="11.5703125" style="2" bestFit="1" customWidth="1"/>
    <col min="26" max="27" width="11.5703125" style="2" customWidth="1"/>
    <col min="28" max="28" width="11.5703125" style="2" bestFit="1" customWidth="1"/>
    <col min="29" max="30" width="11.5703125" style="2" customWidth="1"/>
    <col min="31" max="31" width="12.5703125" style="2" bestFit="1" customWidth="1"/>
    <col min="32" max="33" width="12.5703125" style="2" customWidth="1"/>
    <col min="34" max="34" width="11.5703125" style="2" bestFit="1" customWidth="1"/>
    <col min="35" max="36" width="11.5703125" style="2" customWidth="1"/>
    <col min="37" max="37" width="12.5703125" style="2" bestFit="1" customWidth="1"/>
    <col min="38" max="39" width="12.5703125" style="2" customWidth="1"/>
    <col min="40" max="40" width="11.5703125" style="2" bestFit="1" customWidth="1"/>
    <col min="41" max="42" width="11.5703125" style="2" customWidth="1"/>
    <col min="43" max="43" width="12.5703125" style="2" bestFit="1" customWidth="1"/>
    <col min="44" max="45" width="12.5703125" style="2" customWidth="1"/>
    <col min="46" max="46" width="16" style="2" customWidth="1"/>
    <col min="47" max="47" width="12.5703125" style="2" bestFit="1" customWidth="1"/>
    <col min="48" max="49" width="12.5703125" style="2" customWidth="1"/>
    <col min="50" max="50" width="12.5703125" style="2" bestFit="1" customWidth="1"/>
    <col min="51" max="52" width="12.5703125" style="2" customWidth="1"/>
    <col min="53" max="53" width="12.5703125" style="2" bestFit="1" customWidth="1"/>
    <col min="54" max="55" width="12.5703125" style="2" customWidth="1"/>
    <col min="56" max="56" width="11.5703125" bestFit="1" customWidth="1"/>
    <col min="57" max="58" width="11.5703125" customWidth="1"/>
    <col min="59" max="59" width="12.5703125" bestFit="1" customWidth="1"/>
    <col min="60" max="61" width="12.5703125" customWidth="1"/>
    <col min="62" max="62" width="12.5703125" bestFit="1" customWidth="1"/>
    <col min="63" max="64" width="12.5703125" customWidth="1"/>
    <col min="65" max="65" width="12.5703125" bestFit="1" customWidth="1"/>
    <col min="66" max="67" width="12.5703125" customWidth="1"/>
    <col min="68" max="68" width="12.5703125" bestFit="1" customWidth="1"/>
    <col min="69" max="70" width="12.5703125" customWidth="1"/>
    <col min="71" max="71" width="12.5703125" bestFit="1" customWidth="1"/>
    <col min="72" max="72" width="15.42578125" bestFit="1" customWidth="1"/>
    <col min="73" max="73" width="15.85546875" bestFit="1" customWidth="1"/>
    <col min="74" max="74" width="14.42578125" bestFit="1" customWidth="1"/>
    <col min="75" max="75" width="28" bestFit="1" customWidth="1"/>
    <col min="76" max="76" width="15.85546875" bestFit="1" customWidth="1"/>
    <col min="77" max="77" width="10.140625" bestFit="1" customWidth="1"/>
    <col min="78" max="78" width="9.85546875" bestFit="1" customWidth="1"/>
    <col min="79" max="79" width="19.85546875" bestFit="1" customWidth="1"/>
    <col min="80" max="80" width="10.140625" bestFit="1" customWidth="1"/>
    <col min="81" max="81" width="20" bestFit="1" customWidth="1"/>
    <col min="82" max="82" width="18.28515625" bestFit="1" customWidth="1"/>
    <col min="83" max="83" width="4.5703125" bestFit="1" customWidth="1"/>
    <col min="84" max="84" width="10.85546875" bestFit="1" customWidth="1"/>
    <col min="85" max="85" width="11.140625" bestFit="1" customWidth="1"/>
    <col min="86" max="86" width="10.140625" bestFit="1" customWidth="1"/>
    <col min="87" max="87" width="12.140625" bestFit="1" customWidth="1"/>
    <col min="88" max="88" width="6.42578125" bestFit="1" customWidth="1"/>
    <col min="89" max="89" width="5" bestFit="1" customWidth="1"/>
  </cols>
  <sheetData>
    <row r="1" spans="1:130" s="3" customFormat="1">
      <c r="A1" s="3" t="s">
        <v>0</v>
      </c>
      <c r="B1" s="15" t="s">
        <v>54</v>
      </c>
      <c r="C1" s="15" t="s">
        <v>50</v>
      </c>
      <c r="D1" s="15" t="s">
        <v>51</v>
      </c>
      <c r="E1" s="5" t="s">
        <v>52</v>
      </c>
      <c r="F1" s="5" t="s">
        <v>53</v>
      </c>
      <c r="G1" s="4" t="s">
        <v>1</v>
      </c>
      <c r="H1" s="5" t="s">
        <v>58</v>
      </c>
      <c r="I1" s="5" t="s">
        <v>59</v>
      </c>
      <c r="J1" s="4" t="s">
        <v>2</v>
      </c>
      <c r="K1" s="5" t="s">
        <v>58</v>
      </c>
      <c r="L1" s="5" t="s">
        <v>59</v>
      </c>
      <c r="M1" s="4" t="s">
        <v>3</v>
      </c>
      <c r="N1" s="5" t="s">
        <v>58</v>
      </c>
      <c r="O1" s="5" t="s">
        <v>59</v>
      </c>
      <c r="P1" s="4" t="s">
        <v>4</v>
      </c>
      <c r="Q1" s="5" t="s">
        <v>58</v>
      </c>
      <c r="R1" s="5" t="s">
        <v>59</v>
      </c>
      <c r="S1" s="4" t="s">
        <v>5</v>
      </c>
      <c r="T1" s="5" t="s">
        <v>58</v>
      </c>
      <c r="U1" s="5" t="s">
        <v>59</v>
      </c>
      <c r="V1" s="4" t="s">
        <v>6</v>
      </c>
      <c r="W1" s="5" t="s">
        <v>58</v>
      </c>
      <c r="X1" s="5" t="s">
        <v>59</v>
      </c>
      <c r="Y1" s="4" t="s">
        <v>7</v>
      </c>
      <c r="Z1" s="5" t="s">
        <v>58</v>
      </c>
      <c r="AA1" s="5" t="s">
        <v>59</v>
      </c>
      <c r="AB1" s="4" t="s">
        <v>8</v>
      </c>
      <c r="AC1" s="5" t="s">
        <v>58</v>
      </c>
      <c r="AD1" s="5" t="s">
        <v>59</v>
      </c>
      <c r="AE1" s="4" t="s">
        <v>9</v>
      </c>
      <c r="AF1" s="5" t="s">
        <v>58</v>
      </c>
      <c r="AG1" s="5" t="s">
        <v>59</v>
      </c>
      <c r="AH1" s="4" t="s">
        <v>10</v>
      </c>
      <c r="AI1" s="5" t="s">
        <v>58</v>
      </c>
      <c r="AJ1" s="5" t="s">
        <v>59</v>
      </c>
      <c r="AK1" s="4" t="s">
        <v>11</v>
      </c>
      <c r="AL1" s="5" t="s">
        <v>58</v>
      </c>
      <c r="AM1" s="5" t="s">
        <v>59</v>
      </c>
      <c r="AN1" s="4" t="s">
        <v>12</v>
      </c>
      <c r="AO1" s="5" t="s">
        <v>58</v>
      </c>
      <c r="AP1" s="5" t="s">
        <v>59</v>
      </c>
      <c r="AQ1" s="4" t="s">
        <v>13</v>
      </c>
      <c r="AR1" s="5" t="s">
        <v>58</v>
      </c>
      <c r="AS1" s="5" t="s">
        <v>59</v>
      </c>
      <c r="AT1" s="5" t="s">
        <v>14</v>
      </c>
      <c r="AU1" s="5" t="s">
        <v>15</v>
      </c>
      <c r="AV1" s="5" t="s">
        <v>58</v>
      </c>
      <c r="AW1" s="5" t="s">
        <v>59</v>
      </c>
      <c r="AX1" s="5" t="s">
        <v>16</v>
      </c>
      <c r="AY1" s="5" t="s">
        <v>58</v>
      </c>
      <c r="AZ1" s="5" t="s">
        <v>59</v>
      </c>
      <c r="BA1" s="5" t="s">
        <v>17</v>
      </c>
      <c r="BB1" s="5" t="s">
        <v>58</v>
      </c>
      <c r="BC1" s="5" t="s">
        <v>59</v>
      </c>
      <c r="BD1" s="6">
        <v>0</v>
      </c>
      <c r="BE1" s="5" t="s">
        <v>58</v>
      </c>
      <c r="BF1" s="5" t="s">
        <v>59</v>
      </c>
      <c r="BG1" s="6">
        <v>1</v>
      </c>
      <c r="BH1" s="5" t="s">
        <v>58</v>
      </c>
      <c r="BI1" s="5" t="s">
        <v>59</v>
      </c>
      <c r="BJ1" s="6">
        <v>2</v>
      </c>
      <c r="BK1" s="5" t="s">
        <v>58</v>
      </c>
      <c r="BL1" s="5" t="s">
        <v>59</v>
      </c>
      <c r="BM1" s="6">
        <v>9</v>
      </c>
      <c r="BN1" s="5" t="s">
        <v>58</v>
      </c>
      <c r="BO1" s="5" t="s">
        <v>59</v>
      </c>
      <c r="BP1" s="6">
        <v>11</v>
      </c>
      <c r="BQ1" s="5" t="s">
        <v>58</v>
      </c>
      <c r="BR1" s="5" t="s">
        <v>59</v>
      </c>
      <c r="BS1" s="2" t="s">
        <v>18</v>
      </c>
      <c r="BT1" t="s">
        <v>19</v>
      </c>
      <c r="BU1" t="s">
        <v>20</v>
      </c>
      <c r="BV1" s="2" t="s">
        <v>21</v>
      </c>
      <c r="BW1" s="2" t="s">
        <v>22</v>
      </c>
      <c r="BX1" s="7" t="s">
        <v>23</v>
      </c>
      <c r="BY1" s="8" t="s">
        <v>24</v>
      </c>
      <c r="BZ1" s="8" t="s">
        <v>25</v>
      </c>
      <c r="CA1" s="9" t="s">
        <v>26</v>
      </c>
      <c r="CB1" s="7" t="s">
        <v>27</v>
      </c>
      <c r="CC1" s="8" t="s">
        <v>28</v>
      </c>
      <c r="CD1" s="8" t="s">
        <v>29</v>
      </c>
      <c r="CE1" s="7" t="s">
        <v>30</v>
      </c>
      <c r="CF1" s="7" t="s">
        <v>31</v>
      </c>
      <c r="CG1" s="7" t="s">
        <v>32</v>
      </c>
      <c r="CH1" s="7" t="s">
        <v>33</v>
      </c>
      <c r="CI1" s="7" t="s">
        <v>34</v>
      </c>
      <c r="CJ1" s="7" t="s">
        <v>35</v>
      </c>
      <c r="CK1" s="10" t="s">
        <v>36</v>
      </c>
      <c r="CL1" t="s">
        <v>49</v>
      </c>
      <c r="CM1" t="s">
        <v>38</v>
      </c>
      <c r="CN1" t="s">
        <v>39</v>
      </c>
      <c r="CO1" t="s">
        <v>40</v>
      </c>
      <c r="CP1" t="s">
        <v>41</v>
      </c>
      <c r="CQ1" t="s">
        <v>22</v>
      </c>
      <c r="CR1" s="7" t="s">
        <v>23</v>
      </c>
      <c r="CS1" s="8" t="s">
        <v>24</v>
      </c>
      <c r="CT1" s="8" t="s">
        <v>25</v>
      </c>
      <c r="CU1" s="9" t="s">
        <v>26</v>
      </c>
      <c r="CV1" s="7" t="s">
        <v>27</v>
      </c>
      <c r="CW1" s="8" t="s">
        <v>28</v>
      </c>
      <c r="CX1" s="8" t="s">
        <v>29</v>
      </c>
      <c r="CY1" s="6" t="s">
        <v>42</v>
      </c>
      <c r="CZ1" s="6" t="s">
        <v>43</v>
      </c>
      <c r="DA1" s="6" t="s">
        <v>44</v>
      </c>
      <c r="DB1" s="6" t="s">
        <v>45</v>
      </c>
      <c r="DC1" s="6" t="s">
        <v>46</v>
      </c>
      <c r="DD1" s="6" t="s">
        <v>47</v>
      </c>
      <c r="DE1" s="6" t="s">
        <v>48</v>
      </c>
      <c r="DF1" t="s">
        <v>37</v>
      </c>
      <c r="DG1" s="6" t="s">
        <v>38</v>
      </c>
      <c r="DH1" t="s">
        <v>39</v>
      </c>
      <c r="DI1" t="s">
        <v>40</v>
      </c>
      <c r="DJ1" t="s">
        <v>41</v>
      </c>
      <c r="DK1" t="s">
        <v>22</v>
      </c>
      <c r="DL1" s="7" t="s">
        <v>23</v>
      </c>
      <c r="DM1" s="8" t="s">
        <v>24</v>
      </c>
      <c r="DN1" s="8" t="s">
        <v>25</v>
      </c>
      <c r="DO1" s="9" t="s">
        <v>26</v>
      </c>
      <c r="DP1" s="7" t="s">
        <v>27</v>
      </c>
      <c r="DQ1" s="8" t="s">
        <v>28</v>
      </c>
      <c r="DR1" s="8" t="s">
        <v>29</v>
      </c>
      <c r="DS1" s="6" t="s">
        <v>42</v>
      </c>
      <c r="DT1" s="6" t="s">
        <v>43</v>
      </c>
      <c r="DU1" s="6" t="s">
        <v>44</v>
      </c>
      <c r="DV1" s="6" t="s">
        <v>45</v>
      </c>
      <c r="DW1" s="6" t="s">
        <v>46</v>
      </c>
      <c r="DX1" s="6" t="s">
        <v>47</v>
      </c>
      <c r="DY1" s="6" t="s">
        <v>48</v>
      </c>
      <c r="DZ1" s="17" t="s">
        <v>56</v>
      </c>
    </row>
    <row r="2" spans="1:130">
      <c r="A2" s="1">
        <v>0</v>
      </c>
      <c r="B2" s="11">
        <v>2</v>
      </c>
      <c r="C2" s="6">
        <v>263127</v>
      </c>
      <c r="D2" s="6">
        <v>7650804</v>
      </c>
      <c r="E2" s="16">
        <v>-41.282600000000002</v>
      </c>
      <c r="F2" s="16">
        <v>-21.229399999999998</v>
      </c>
      <c r="G2" s="2">
        <v>3557795.4073299998</v>
      </c>
      <c r="H2" s="2">
        <f>(G2/1000000)</f>
        <v>3.55779540733</v>
      </c>
      <c r="I2" s="2">
        <f>(G2/AT2)*100</f>
        <v>61.620934101351587</v>
      </c>
      <c r="J2" s="2">
        <v>0</v>
      </c>
      <c r="K2" s="2">
        <f>(J2/1000000)</f>
        <v>0</v>
      </c>
      <c r="L2" s="2">
        <f>(J2/AT2)*100</f>
        <v>0</v>
      </c>
      <c r="M2" s="2">
        <v>0</v>
      </c>
      <c r="N2" s="2">
        <f>(M2/1000000)</f>
        <v>0</v>
      </c>
      <c r="O2" s="2">
        <f>(M2/AT2)*100</f>
        <v>0</v>
      </c>
      <c r="P2" s="2">
        <v>0</v>
      </c>
      <c r="Q2" s="2">
        <f>(P2/1000000)</f>
        <v>0</v>
      </c>
      <c r="R2" s="2">
        <f>(P2/AT2)*100</f>
        <v>0</v>
      </c>
      <c r="S2" s="2">
        <v>179736.79606600001</v>
      </c>
      <c r="T2" s="2">
        <f>(S2/1000000)</f>
        <v>0.17973679606600002</v>
      </c>
      <c r="U2" s="2">
        <f>(S2/AT2)*100</f>
        <v>3.1130371474291341</v>
      </c>
      <c r="V2" s="2">
        <v>0</v>
      </c>
      <c r="W2" s="2">
        <f>(V2/1000000)</f>
        <v>0</v>
      </c>
      <c r="X2" s="2">
        <f>(V2/AT2)*100</f>
        <v>0</v>
      </c>
      <c r="Y2" s="2">
        <v>0</v>
      </c>
      <c r="Z2" s="2">
        <f>(Y2/1000000)</f>
        <v>0</v>
      </c>
      <c r="AA2" s="2">
        <f>(Y2/AT2)*100</f>
        <v>0</v>
      </c>
      <c r="AB2" s="2">
        <v>0</v>
      </c>
      <c r="AC2" s="2">
        <f>(AB2/1000000)</f>
        <v>0</v>
      </c>
      <c r="AD2" s="2">
        <f>(AB2/AT2)*100</f>
        <v>0</v>
      </c>
      <c r="AE2" s="2">
        <v>1875920.5308600001</v>
      </c>
      <c r="AF2" s="2">
        <f>(AE2/1000000)</f>
        <v>1.87592053086</v>
      </c>
      <c r="AG2" s="2">
        <f>(AE2/AT2)*100</f>
        <v>32.490900171869988</v>
      </c>
      <c r="AH2" s="2">
        <v>0</v>
      </c>
      <c r="AI2" s="2">
        <f>(AH2/1000000)</f>
        <v>0</v>
      </c>
      <c r="AJ2" s="2">
        <f>(AH2/AT2)*100</f>
        <v>0</v>
      </c>
      <c r="AK2" s="2">
        <v>0</v>
      </c>
      <c r="AL2" s="2">
        <f>(AK2/1000000)</f>
        <v>0</v>
      </c>
      <c r="AM2" s="2">
        <f>(AK2/AT2)*100</f>
        <v>0</v>
      </c>
      <c r="AN2" s="2">
        <v>160227.07461899999</v>
      </c>
      <c r="AO2" s="2">
        <f>(AN2/1000000)</f>
        <v>0.16022707461899999</v>
      </c>
      <c r="AP2" s="2">
        <f>(AN2/AT2)*100</f>
        <v>2.7751292235658198</v>
      </c>
      <c r="AQ2" s="2">
        <v>0</v>
      </c>
      <c r="AR2" s="2">
        <f>(AQ2/1000000)</f>
        <v>0</v>
      </c>
      <c r="AS2" s="2">
        <f>(AQ2/AT2)*100</f>
        <v>0</v>
      </c>
      <c r="AT2" s="2">
        <v>5773679.7716800002</v>
      </c>
      <c r="AU2" s="2">
        <v>0</v>
      </c>
      <c r="AV2" s="2">
        <f>(AU2/1000000)</f>
        <v>0</v>
      </c>
      <c r="AW2" s="2">
        <f>(AU2/AT2)*100</f>
        <v>0</v>
      </c>
      <c r="AX2" s="2">
        <v>0</v>
      </c>
      <c r="AY2" s="2">
        <f>(AX2/1000000)</f>
        <v>0</v>
      </c>
      <c r="AZ2" s="2">
        <f>(AX2/AT2)*100</f>
        <v>0</v>
      </c>
      <c r="BA2" s="2">
        <v>5773679.8627199996</v>
      </c>
      <c r="BB2" s="2">
        <f>(BA2/1000000)</f>
        <v>5.7736798627199999</v>
      </c>
      <c r="BC2" s="2">
        <f>(BA2/AT2)*100</f>
        <v>100.00000157681069</v>
      </c>
      <c r="BD2" s="2">
        <v>0</v>
      </c>
      <c r="BE2" s="2">
        <f>(BD2/1000000)</f>
        <v>0</v>
      </c>
      <c r="BF2" s="2">
        <f>(BD2/AT2)*100</f>
        <v>0</v>
      </c>
      <c r="BG2" s="2">
        <v>0</v>
      </c>
      <c r="BH2" s="2">
        <f>(BG2/1000000)</f>
        <v>0</v>
      </c>
      <c r="BI2" s="2">
        <f>(BG2/AT2)*100</f>
        <v>0</v>
      </c>
      <c r="BJ2" s="2">
        <v>5174735.8065400003</v>
      </c>
      <c r="BK2" s="2">
        <f>(BJ2/1000000)</f>
        <v>5.1747358065400002</v>
      </c>
      <c r="BL2" s="2">
        <f>(BJ2/AT2)*100</f>
        <v>89.626304387752327</v>
      </c>
      <c r="BM2" s="2">
        <v>598943.96513300005</v>
      </c>
      <c r="BN2" s="2">
        <f>(BM2/1000000)</f>
        <v>0.59894396513300008</v>
      </c>
      <c r="BO2" s="2">
        <f>(BM2/AT2)*100</f>
        <v>10.37369561212644</v>
      </c>
      <c r="BP2" s="2">
        <v>0</v>
      </c>
      <c r="BQ2" s="2">
        <f>(BP2/1000000)</f>
        <v>0</v>
      </c>
      <c r="BR2" s="2">
        <f>(BP2/AT2)*100</f>
        <v>0</v>
      </c>
      <c r="BS2" s="2">
        <v>5773679.7716730004</v>
      </c>
      <c r="BT2" s="11">
        <v>8</v>
      </c>
      <c r="BU2" s="11">
        <v>49</v>
      </c>
      <c r="BV2" s="2">
        <v>20.571428571428573</v>
      </c>
      <c r="BW2" s="2">
        <v>78</v>
      </c>
      <c r="BX2" s="2">
        <v>236.78947368421052</v>
      </c>
      <c r="BY2" s="11">
        <v>315</v>
      </c>
      <c r="BZ2" s="11">
        <v>153</v>
      </c>
      <c r="CA2" s="11">
        <v>155.31578947368422</v>
      </c>
      <c r="CB2" s="2">
        <v>1019.8947368421053</v>
      </c>
      <c r="CC2" s="11">
        <v>185</v>
      </c>
      <c r="CD2" s="11">
        <v>25</v>
      </c>
      <c r="CE2" s="2">
        <v>0.92800000000000005</v>
      </c>
      <c r="CF2" s="2">
        <v>83.726299999999995</v>
      </c>
      <c r="CG2" s="2">
        <v>100.3368</v>
      </c>
      <c r="CH2" s="2">
        <v>5.7809999999999997</v>
      </c>
      <c r="CI2" s="2">
        <v>47.256300000000003</v>
      </c>
      <c r="CJ2" s="2">
        <v>5.2770000000000001</v>
      </c>
      <c r="CK2" s="6">
        <v>7066</v>
      </c>
      <c r="CL2" s="2">
        <v>0</v>
      </c>
      <c r="CM2" s="2">
        <v>0</v>
      </c>
      <c r="CR2" s="13"/>
      <c r="CS2" s="12"/>
      <c r="CT2" s="12"/>
      <c r="CU2" s="14"/>
      <c r="CV2" s="13"/>
      <c r="CW2" s="12"/>
      <c r="CX2" s="12"/>
      <c r="CY2" s="6"/>
      <c r="CZ2" s="6"/>
      <c r="DA2" s="6"/>
      <c r="DB2" s="6"/>
      <c r="DC2" s="6"/>
      <c r="DD2" s="6"/>
      <c r="DE2" s="6"/>
      <c r="DF2">
        <v>0</v>
      </c>
      <c r="DG2">
        <v>0</v>
      </c>
      <c r="DL2" s="13"/>
      <c r="DM2" s="12"/>
      <c r="DN2" s="12"/>
      <c r="DO2" s="14"/>
      <c r="DP2" s="13"/>
      <c r="DQ2" s="12"/>
      <c r="DR2" s="12"/>
      <c r="DS2" s="6"/>
      <c r="DT2" s="6"/>
      <c r="DU2" s="6"/>
      <c r="DV2" s="6"/>
      <c r="DW2" s="6"/>
      <c r="DX2" s="6"/>
      <c r="DY2" s="6"/>
      <c r="DZ2" t="s">
        <v>55</v>
      </c>
    </row>
    <row r="3" spans="1:130">
      <c r="A3" s="1">
        <v>1</v>
      </c>
      <c r="B3" s="11">
        <v>1</v>
      </c>
      <c r="C3" s="6">
        <v>278582</v>
      </c>
      <c r="D3" s="6">
        <v>7650575</v>
      </c>
      <c r="E3" s="16">
        <v>-41.133800000000001</v>
      </c>
      <c r="F3" s="16">
        <v>-21.2334</v>
      </c>
      <c r="G3" s="2">
        <v>23244362.327799998</v>
      </c>
      <c r="H3" s="2">
        <f t="shared" ref="H3:H66" si="0">(G3/1000000)</f>
        <v>23.244362327799998</v>
      </c>
      <c r="I3" s="2">
        <f t="shared" ref="I3:I66" si="1">(G3/AT3)*100</f>
        <v>88.646294571447356</v>
      </c>
      <c r="J3" s="2">
        <v>0</v>
      </c>
      <c r="K3" s="2">
        <f t="shared" ref="K3:K66" si="2">(J3/1000000)</f>
        <v>0</v>
      </c>
      <c r="L3" s="2">
        <f t="shared" ref="L3:L66" si="3">(J3/AT3)*100</f>
        <v>0</v>
      </c>
      <c r="M3" s="2">
        <v>0</v>
      </c>
      <c r="N3" s="2">
        <f t="shared" ref="N3:N66" si="4">(M3/1000000)</f>
        <v>0</v>
      </c>
      <c r="O3" s="2">
        <f t="shared" ref="O3:O66" si="5">(M3/AT3)*100</f>
        <v>0</v>
      </c>
      <c r="P3" s="2">
        <v>0</v>
      </c>
      <c r="Q3" s="2">
        <f t="shared" ref="Q3:Q66" si="6">(P3/1000000)</f>
        <v>0</v>
      </c>
      <c r="R3" s="2">
        <f t="shared" ref="R3:R66" si="7">(P3/AT3)*100</f>
        <v>0</v>
      </c>
      <c r="S3" s="2">
        <v>147555.29163399999</v>
      </c>
      <c r="T3" s="2">
        <f t="shared" ref="T3:T66" si="8">(S3/1000000)</f>
        <v>0.147555291634</v>
      </c>
      <c r="U3" s="2">
        <f t="shared" ref="U3:U66" si="9">(S3/AT3)*100</f>
        <v>0.56272698142033239</v>
      </c>
      <c r="V3" s="2">
        <v>0</v>
      </c>
      <c r="W3" s="2">
        <f t="shared" ref="W3:W66" si="10">(V3/1000000)</f>
        <v>0</v>
      </c>
      <c r="X3" s="2">
        <f t="shared" ref="X3:X66" si="11">(V3/AT3)*100</f>
        <v>0</v>
      </c>
      <c r="Y3" s="2">
        <v>0</v>
      </c>
      <c r="Z3" s="2">
        <f t="shared" ref="Z3:Z66" si="12">(Y3/1000000)</f>
        <v>0</v>
      </c>
      <c r="AA3" s="2">
        <f t="shared" ref="AA3:AA66" si="13">(Y3/AT3)*100</f>
        <v>0</v>
      </c>
      <c r="AB3" s="2">
        <v>0</v>
      </c>
      <c r="AC3" s="2">
        <f t="shared" ref="AC3:AC66" si="14">(AB3/1000000)</f>
        <v>0</v>
      </c>
      <c r="AD3" s="2">
        <f t="shared" ref="AD3:AD66" si="15">(AB3/AT3)*100</f>
        <v>0</v>
      </c>
      <c r="AE3" s="2">
        <v>2268455.82589</v>
      </c>
      <c r="AF3" s="2">
        <f t="shared" ref="AF3:AF66" si="16">(AE3/1000000)</f>
        <v>2.2684558258899998</v>
      </c>
      <c r="AG3" s="2">
        <f t="shared" ref="AG3:AG66" si="17">(AE3/AT3)*100</f>
        <v>8.6511387375707525</v>
      </c>
      <c r="AH3" s="2">
        <v>0</v>
      </c>
      <c r="AI3" s="2">
        <f t="shared" ref="AI3:AI66" si="18">(AH3/1000000)</f>
        <v>0</v>
      </c>
      <c r="AJ3" s="2">
        <f t="shared" ref="AJ3:AJ66" si="19">(AH3/AT3)*100</f>
        <v>0</v>
      </c>
      <c r="AK3" s="2">
        <v>0</v>
      </c>
      <c r="AL3" s="2">
        <f t="shared" ref="AL3:AL66" si="20">(AK3/1000000)</f>
        <v>0</v>
      </c>
      <c r="AM3" s="2">
        <f t="shared" ref="AM3:AM66" si="21">(AK3/AT3)*100</f>
        <v>0</v>
      </c>
      <c r="AN3" s="2">
        <v>513316.39679299999</v>
      </c>
      <c r="AO3" s="2">
        <f t="shared" ref="AO3:AO66" si="22">(AN3/1000000)</f>
        <v>0.51331639679300001</v>
      </c>
      <c r="AP3" s="2">
        <f t="shared" ref="AP3:AP66" si="23">(AN3/AT3)*100</f>
        <v>1.9576186206684811</v>
      </c>
      <c r="AQ3" s="2">
        <v>47780.979875199999</v>
      </c>
      <c r="AR3" s="2">
        <f t="shared" ref="AR3:AR66" si="24">(AQ3/1000000)</f>
        <v>4.7780979875199997E-2</v>
      </c>
      <c r="AS3" s="2">
        <f t="shared" ref="AS3:AS66" si="25">(AQ3/AT3)*100</f>
        <v>0.18222082228789038</v>
      </c>
      <c r="AT3" s="2">
        <v>26221470.891899999</v>
      </c>
      <c r="AU3" s="2">
        <v>0</v>
      </c>
      <c r="AV3" s="2">
        <f t="shared" ref="AV3:AV66" si="26">(AU3/1000000)</f>
        <v>0</v>
      </c>
      <c r="AW3" s="2">
        <f t="shared" ref="AW3:AW66" si="27">(AU3/AT3)*100</f>
        <v>0</v>
      </c>
      <c r="AX3" s="2">
        <v>0</v>
      </c>
      <c r="AY3" s="2">
        <f t="shared" ref="AY3:AY66" si="28">(AX3/1000000)</f>
        <v>0</v>
      </c>
      <c r="AZ3" s="2">
        <f t="shared" ref="AZ3:AZ66" si="29">(AX3/AT3)*100</f>
        <v>0</v>
      </c>
      <c r="BA3" s="2">
        <v>26221471.115200002</v>
      </c>
      <c r="BB3" s="2">
        <f t="shared" ref="BB3:BB66" si="30">(BA3/1000000)</f>
        <v>26.221471115200004</v>
      </c>
      <c r="BC3" s="2">
        <f t="shared" ref="BC3:BC66" si="31">(BA3/AT3)*100</f>
        <v>100.00000085159219</v>
      </c>
      <c r="BD3" s="2">
        <v>0</v>
      </c>
      <c r="BE3" s="2">
        <f t="shared" ref="BE3:BE66" si="32">(BD3/1000000)</f>
        <v>0</v>
      </c>
      <c r="BF3" s="2">
        <f t="shared" ref="BF3:BF66" si="33">(BD3/AT3)*100</f>
        <v>0</v>
      </c>
      <c r="BG3" s="2">
        <v>0</v>
      </c>
      <c r="BH3" s="2">
        <f t="shared" ref="BH3:BH66" si="34">(BG3/1000000)</f>
        <v>0</v>
      </c>
      <c r="BI3" s="2">
        <f t="shared" ref="BI3:BI66" si="35">(BG3/AT3)*100</f>
        <v>0</v>
      </c>
      <c r="BJ3" s="2">
        <v>26221470.891800001</v>
      </c>
      <c r="BK3" s="2">
        <f t="shared" ref="BK3:BK66" si="36">(BJ3/1000000)</f>
        <v>26.221470891800003</v>
      </c>
      <c r="BL3" s="2">
        <f t="shared" ref="BL3:BL66" si="37">(BJ3/AT3)*100</f>
        <v>99.999999999618638</v>
      </c>
      <c r="BM3" s="2">
        <v>0</v>
      </c>
      <c r="BN3" s="2">
        <f t="shared" ref="BN3:BN66" si="38">(BM3/1000000)</f>
        <v>0</v>
      </c>
      <c r="BO3" s="2">
        <f t="shared" ref="BO3:BO66" si="39">(BM3/AT3)*100</f>
        <v>0</v>
      </c>
      <c r="BP3" s="2">
        <v>0</v>
      </c>
      <c r="BQ3" s="2">
        <f t="shared" ref="BQ3:BQ66" si="40">(BP3/1000000)</f>
        <v>0</v>
      </c>
      <c r="BR3" s="2">
        <f t="shared" ref="BR3:BR66" si="41">(BP3/AT3)*100</f>
        <v>0</v>
      </c>
      <c r="BS3" s="2">
        <v>26221470.891800001</v>
      </c>
      <c r="BT3" s="11">
        <v>2</v>
      </c>
      <c r="BU3" s="11">
        <v>43</v>
      </c>
      <c r="BV3" s="2">
        <v>8.68</v>
      </c>
      <c r="BW3" s="2">
        <v>78</v>
      </c>
      <c r="BX3" s="2">
        <v>235.40579710144928</v>
      </c>
      <c r="BY3" s="11">
        <v>314</v>
      </c>
      <c r="BZ3" s="11">
        <v>154</v>
      </c>
      <c r="CA3" s="11">
        <v>156.24637681159419</v>
      </c>
      <c r="CB3" s="2">
        <v>993.1884057971015</v>
      </c>
      <c r="CC3" s="11">
        <v>181</v>
      </c>
      <c r="CD3" s="11">
        <v>26</v>
      </c>
      <c r="CE3" s="2">
        <v>0.92800000000000005</v>
      </c>
      <c r="CF3" s="2">
        <v>83.726299999999995</v>
      </c>
      <c r="CG3" s="2">
        <v>100.3368</v>
      </c>
      <c r="CH3" s="2">
        <v>5.7809999999999997</v>
      </c>
      <c r="CI3" s="2">
        <v>47.256300000000003</v>
      </c>
      <c r="CJ3" s="2">
        <v>5.2770000000000001</v>
      </c>
      <c r="CK3" s="6">
        <v>7066</v>
      </c>
      <c r="CL3" s="2">
        <v>0</v>
      </c>
      <c r="CM3" s="2">
        <v>0</v>
      </c>
      <c r="CR3" s="13"/>
      <c r="CS3" s="12"/>
      <c r="CT3" s="12"/>
      <c r="CU3" s="14"/>
      <c r="CV3" s="13"/>
      <c r="CW3" s="12"/>
      <c r="CX3" s="12"/>
      <c r="CY3" s="6"/>
      <c r="CZ3" s="6"/>
      <c r="DA3" s="6"/>
      <c r="DB3" s="6"/>
      <c r="DC3" s="6"/>
      <c r="DD3" s="6"/>
      <c r="DE3" s="6"/>
      <c r="DF3" s="11">
        <v>1</v>
      </c>
      <c r="DG3" s="11">
        <v>4</v>
      </c>
      <c r="DH3" s="11">
        <v>36</v>
      </c>
      <c r="DI3" s="11">
        <v>36</v>
      </c>
      <c r="DJ3" s="11">
        <v>36</v>
      </c>
      <c r="DK3" s="11">
        <v>78</v>
      </c>
      <c r="DL3" s="11">
        <v>236</v>
      </c>
      <c r="DM3" s="11">
        <v>311</v>
      </c>
      <c r="DN3" s="11">
        <v>156</v>
      </c>
      <c r="DO3" s="11">
        <v>155</v>
      </c>
      <c r="DP3" s="11">
        <v>1004</v>
      </c>
      <c r="DQ3" s="11">
        <v>177</v>
      </c>
      <c r="DR3" s="11">
        <v>26</v>
      </c>
      <c r="DS3" s="11">
        <v>0.92800000000000005</v>
      </c>
      <c r="DT3" s="11">
        <v>83.726299999999995</v>
      </c>
      <c r="DU3" s="11">
        <v>100.3368</v>
      </c>
      <c r="DV3" s="11">
        <v>5.7809999999999997</v>
      </c>
      <c r="DW3" s="11">
        <v>47.256300000000003</v>
      </c>
      <c r="DX3" s="11">
        <v>5.2770000000000001</v>
      </c>
      <c r="DY3" s="11">
        <v>7066</v>
      </c>
      <c r="DZ3" t="s">
        <v>55</v>
      </c>
    </row>
    <row r="4" spans="1:130">
      <c r="A4" s="1">
        <v>2</v>
      </c>
      <c r="B4" s="11">
        <v>1</v>
      </c>
      <c r="C4" s="6">
        <v>294201</v>
      </c>
      <c r="D4" s="6">
        <v>7648442</v>
      </c>
      <c r="E4" s="16">
        <v>-40.983699999999999</v>
      </c>
      <c r="F4" s="16">
        <v>-21.2545</v>
      </c>
      <c r="G4" s="2">
        <v>10991361.903899999</v>
      </c>
      <c r="H4" s="2">
        <f t="shared" si="0"/>
        <v>10.9913619039</v>
      </c>
      <c r="I4" s="2">
        <f t="shared" si="1"/>
        <v>30.744865308018476</v>
      </c>
      <c r="J4" s="2">
        <v>0</v>
      </c>
      <c r="K4" s="2">
        <f t="shared" si="2"/>
        <v>0</v>
      </c>
      <c r="L4" s="2">
        <f t="shared" si="3"/>
        <v>0</v>
      </c>
      <c r="M4" s="2">
        <v>643642.90185499995</v>
      </c>
      <c r="N4" s="2">
        <f t="shared" si="4"/>
        <v>0.64364290185499995</v>
      </c>
      <c r="O4" s="2">
        <f t="shared" si="5"/>
        <v>1.8003878406526328</v>
      </c>
      <c r="P4" s="2">
        <v>72688.153557600002</v>
      </c>
      <c r="Q4" s="2">
        <f t="shared" si="6"/>
        <v>7.2688153557599999E-2</v>
      </c>
      <c r="R4" s="2">
        <f t="shared" si="7"/>
        <v>0.20332216427374844</v>
      </c>
      <c r="S4" s="2">
        <v>0</v>
      </c>
      <c r="T4" s="2">
        <f t="shared" si="8"/>
        <v>0</v>
      </c>
      <c r="U4" s="2">
        <f t="shared" si="9"/>
        <v>0</v>
      </c>
      <c r="V4" s="2">
        <v>0</v>
      </c>
      <c r="W4" s="2">
        <f t="shared" si="10"/>
        <v>0</v>
      </c>
      <c r="X4" s="2">
        <f t="shared" si="11"/>
        <v>0</v>
      </c>
      <c r="Y4" s="2">
        <v>0</v>
      </c>
      <c r="Z4" s="2">
        <f t="shared" si="12"/>
        <v>0</v>
      </c>
      <c r="AA4" s="2">
        <f t="shared" si="13"/>
        <v>0</v>
      </c>
      <c r="AB4" s="2">
        <v>0</v>
      </c>
      <c r="AC4" s="2">
        <f t="shared" si="14"/>
        <v>0</v>
      </c>
      <c r="AD4" s="2">
        <f t="shared" si="15"/>
        <v>0</v>
      </c>
      <c r="AE4" s="2">
        <v>0</v>
      </c>
      <c r="AF4" s="2">
        <f t="shared" si="16"/>
        <v>0</v>
      </c>
      <c r="AG4" s="2">
        <f t="shared" si="17"/>
        <v>0</v>
      </c>
      <c r="AH4" s="2">
        <v>8423348.8086600006</v>
      </c>
      <c r="AI4" s="2">
        <f t="shared" si="18"/>
        <v>8.4233488086600001</v>
      </c>
      <c r="AJ4" s="2">
        <f t="shared" si="19"/>
        <v>23.56165931292092</v>
      </c>
      <c r="AK4" s="2">
        <v>14716354.204299999</v>
      </c>
      <c r="AL4" s="2">
        <f t="shared" si="20"/>
        <v>14.7163542043</v>
      </c>
      <c r="AM4" s="2">
        <f t="shared" si="21"/>
        <v>41.164355408564425</v>
      </c>
      <c r="AN4" s="2">
        <v>660227.13841699995</v>
      </c>
      <c r="AO4" s="2">
        <f t="shared" si="22"/>
        <v>0.66022713841699998</v>
      </c>
      <c r="AP4" s="2">
        <f t="shared" si="23"/>
        <v>1.8467770073266994</v>
      </c>
      <c r="AQ4" s="2">
        <v>242613.12244800001</v>
      </c>
      <c r="AR4" s="2">
        <f t="shared" si="24"/>
        <v>0.24261312244800001</v>
      </c>
      <c r="AS4" s="2">
        <f t="shared" si="25"/>
        <v>0.67863362491729828</v>
      </c>
      <c r="AT4" s="2">
        <v>35750235.994800001</v>
      </c>
      <c r="AU4" s="2">
        <v>0</v>
      </c>
      <c r="AV4" s="2">
        <f t="shared" si="26"/>
        <v>0</v>
      </c>
      <c r="AW4" s="2">
        <f t="shared" si="27"/>
        <v>0</v>
      </c>
      <c r="AX4" s="2">
        <v>0</v>
      </c>
      <c r="AY4" s="2">
        <f t="shared" si="28"/>
        <v>0</v>
      </c>
      <c r="AZ4" s="2">
        <f t="shared" si="29"/>
        <v>0</v>
      </c>
      <c r="BA4" s="2">
        <v>35750236.001500003</v>
      </c>
      <c r="BB4" s="2">
        <f t="shared" si="30"/>
        <v>35.750236001500006</v>
      </c>
      <c r="BC4" s="2">
        <f t="shared" si="31"/>
        <v>100.00000001874115</v>
      </c>
      <c r="BD4" s="2">
        <v>943942.62459699996</v>
      </c>
      <c r="BE4" s="2">
        <f t="shared" si="32"/>
        <v>0.94394262459699996</v>
      </c>
      <c r="BF4" s="2">
        <f t="shared" si="33"/>
        <v>2.6403815200948597</v>
      </c>
      <c r="BG4" s="2">
        <v>0</v>
      </c>
      <c r="BH4" s="2">
        <f t="shared" si="34"/>
        <v>0</v>
      </c>
      <c r="BI4" s="2">
        <f t="shared" si="35"/>
        <v>0</v>
      </c>
      <c r="BJ4" s="2">
        <v>34806293.370200001</v>
      </c>
      <c r="BK4" s="2">
        <f t="shared" si="36"/>
        <v>34.806293370200002</v>
      </c>
      <c r="BL4" s="2">
        <f t="shared" si="37"/>
        <v>97.359618479896753</v>
      </c>
      <c r="BM4" s="2">
        <v>0</v>
      </c>
      <c r="BN4" s="2">
        <f t="shared" si="38"/>
        <v>0</v>
      </c>
      <c r="BO4" s="2">
        <f t="shared" si="39"/>
        <v>0</v>
      </c>
      <c r="BP4" s="2">
        <v>0</v>
      </c>
      <c r="BQ4" s="2">
        <f t="shared" si="40"/>
        <v>0</v>
      </c>
      <c r="BR4" s="2">
        <f t="shared" si="41"/>
        <v>0</v>
      </c>
      <c r="BS4" s="2">
        <v>35750235.994796999</v>
      </c>
      <c r="BT4" s="11">
        <v>0</v>
      </c>
      <c r="BU4" s="11">
        <v>25</v>
      </c>
      <c r="BV4" s="2">
        <v>5.0714285714285712</v>
      </c>
      <c r="BW4" s="2">
        <v>77.5</v>
      </c>
      <c r="BX4" s="2">
        <v>228.16071428571428</v>
      </c>
      <c r="BY4" s="11">
        <v>301</v>
      </c>
      <c r="BZ4" s="11">
        <v>0</v>
      </c>
      <c r="CA4" s="11">
        <v>152.94642857142858</v>
      </c>
      <c r="CB4" s="2">
        <v>947.53571428571433</v>
      </c>
      <c r="CC4" s="11">
        <v>169</v>
      </c>
      <c r="CD4" s="11">
        <v>0</v>
      </c>
      <c r="CE4" s="2">
        <v>0.92800000000000005</v>
      </c>
      <c r="CF4" s="2">
        <v>83.726299999999995</v>
      </c>
      <c r="CG4" s="2">
        <v>100.3368</v>
      </c>
      <c r="CH4" s="2">
        <v>5.7809999999999997</v>
      </c>
      <c r="CI4" s="2">
        <v>47.256300000000003</v>
      </c>
      <c r="CJ4" s="2">
        <v>5.2770000000000001</v>
      </c>
      <c r="CK4" s="6">
        <v>7051</v>
      </c>
      <c r="CL4" s="2">
        <v>0</v>
      </c>
      <c r="CM4" s="2">
        <v>0</v>
      </c>
      <c r="CR4" s="13"/>
      <c r="CS4" s="12"/>
      <c r="CT4" s="12"/>
      <c r="CU4" s="14"/>
      <c r="CV4" s="13"/>
      <c r="CW4" s="12"/>
      <c r="CX4" s="12"/>
      <c r="CY4" s="6"/>
      <c r="CZ4" s="6"/>
      <c r="DA4" s="6"/>
      <c r="DB4" s="6"/>
      <c r="DC4" s="6"/>
      <c r="DD4" s="6"/>
      <c r="DE4" s="6"/>
      <c r="DF4" s="11">
        <v>0</v>
      </c>
      <c r="DG4" s="11">
        <v>0</v>
      </c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t="s">
        <v>55</v>
      </c>
    </row>
    <row r="5" spans="1:130">
      <c r="A5" s="1">
        <v>3</v>
      </c>
      <c r="B5" s="11">
        <v>2</v>
      </c>
      <c r="C5" s="6">
        <v>229533</v>
      </c>
      <c r="D5" s="6">
        <v>7667436</v>
      </c>
      <c r="E5" s="16">
        <v>-41.603400000000001</v>
      </c>
      <c r="F5" s="16">
        <v>-21.0746</v>
      </c>
      <c r="G5" s="2">
        <v>156689.57097</v>
      </c>
      <c r="H5" s="2">
        <f t="shared" si="0"/>
        <v>0.15668957097</v>
      </c>
      <c r="I5" s="2">
        <f t="shared" si="1"/>
        <v>3.8028971891557309E-2</v>
      </c>
      <c r="J5" s="2">
        <v>2088419.05504</v>
      </c>
      <c r="K5" s="2">
        <f t="shared" si="2"/>
        <v>2.0884190550400001</v>
      </c>
      <c r="L5" s="2">
        <f t="shared" si="3"/>
        <v>0.50686480950997548</v>
      </c>
      <c r="M5" s="2">
        <v>2307865.1056300001</v>
      </c>
      <c r="N5" s="2">
        <f t="shared" si="4"/>
        <v>2.3078651056299999</v>
      </c>
      <c r="O5" s="2">
        <f t="shared" si="5"/>
        <v>0.56012494442475025</v>
      </c>
      <c r="P5" s="2">
        <v>0</v>
      </c>
      <c r="Q5" s="2">
        <f t="shared" si="6"/>
        <v>0</v>
      </c>
      <c r="R5" s="2">
        <f t="shared" si="7"/>
        <v>0</v>
      </c>
      <c r="S5" s="2">
        <v>39187552.211999997</v>
      </c>
      <c r="T5" s="2">
        <f t="shared" si="8"/>
        <v>39.187552212</v>
      </c>
      <c r="U5" s="2">
        <f t="shared" si="9"/>
        <v>9.5109222160957358</v>
      </c>
      <c r="V5" s="2">
        <v>0</v>
      </c>
      <c r="W5" s="2">
        <f t="shared" si="10"/>
        <v>0</v>
      </c>
      <c r="X5" s="2">
        <f t="shared" si="11"/>
        <v>0</v>
      </c>
      <c r="Y5" s="2">
        <v>0</v>
      </c>
      <c r="Z5" s="2">
        <f t="shared" si="12"/>
        <v>0</v>
      </c>
      <c r="AA5" s="2">
        <f t="shared" si="13"/>
        <v>0</v>
      </c>
      <c r="AB5" s="2">
        <v>0</v>
      </c>
      <c r="AC5" s="2">
        <f t="shared" si="14"/>
        <v>0</v>
      </c>
      <c r="AD5" s="2">
        <f t="shared" si="15"/>
        <v>0</v>
      </c>
      <c r="AE5" s="2">
        <v>361713565.92799997</v>
      </c>
      <c r="AF5" s="2">
        <f t="shared" si="16"/>
        <v>361.71356592799998</v>
      </c>
      <c r="AG5" s="2">
        <f t="shared" si="17"/>
        <v>87.788835889432221</v>
      </c>
      <c r="AH5" s="2">
        <v>0</v>
      </c>
      <c r="AI5" s="2">
        <f t="shared" si="18"/>
        <v>0</v>
      </c>
      <c r="AJ5" s="2">
        <f t="shared" si="19"/>
        <v>0</v>
      </c>
      <c r="AK5" s="2">
        <v>0</v>
      </c>
      <c r="AL5" s="2">
        <f t="shared" si="20"/>
        <v>0</v>
      </c>
      <c r="AM5" s="2">
        <f t="shared" si="21"/>
        <v>0</v>
      </c>
      <c r="AN5" s="2">
        <v>304363.23089399998</v>
      </c>
      <c r="AO5" s="2">
        <f t="shared" si="22"/>
        <v>0.30436323089399997</v>
      </c>
      <c r="AP5" s="2">
        <f t="shared" si="23"/>
        <v>7.3869758407262384E-2</v>
      </c>
      <c r="AQ5" s="2">
        <v>6268381.2258900004</v>
      </c>
      <c r="AR5" s="2">
        <f t="shared" si="24"/>
        <v>6.2683812258900007</v>
      </c>
      <c r="AS5" s="2">
        <f t="shared" si="25"/>
        <v>1.5213526463134994</v>
      </c>
      <c r="AT5" s="2">
        <v>412026839.47600001</v>
      </c>
      <c r="AU5" s="2">
        <v>99941602.342600003</v>
      </c>
      <c r="AV5" s="2">
        <f t="shared" si="26"/>
        <v>99.941602342600007</v>
      </c>
      <c r="AW5" s="2">
        <f t="shared" si="27"/>
        <v>24.256090324043434</v>
      </c>
      <c r="AX5" s="2">
        <v>0</v>
      </c>
      <c r="AY5" s="2">
        <f t="shared" si="28"/>
        <v>0</v>
      </c>
      <c r="AZ5" s="2">
        <f t="shared" si="29"/>
        <v>0</v>
      </c>
      <c r="BA5" s="2">
        <v>312085237.95899999</v>
      </c>
      <c r="BB5" s="2">
        <f t="shared" si="30"/>
        <v>312.08523795899998</v>
      </c>
      <c r="BC5" s="2">
        <f t="shared" si="31"/>
        <v>75.743909876331855</v>
      </c>
      <c r="BD5" s="2">
        <v>0</v>
      </c>
      <c r="BE5" s="2">
        <f t="shared" si="32"/>
        <v>0</v>
      </c>
      <c r="BF5" s="2">
        <f t="shared" si="33"/>
        <v>0</v>
      </c>
      <c r="BG5" s="2">
        <v>0</v>
      </c>
      <c r="BH5" s="2">
        <f t="shared" si="34"/>
        <v>0</v>
      </c>
      <c r="BI5" s="2">
        <f t="shared" si="35"/>
        <v>0</v>
      </c>
      <c r="BJ5" s="2">
        <v>20810752.346299998</v>
      </c>
      <c r="BK5" s="2">
        <f t="shared" si="36"/>
        <v>20.810752346299999</v>
      </c>
      <c r="BL5" s="2">
        <f t="shared" si="37"/>
        <v>5.0508244493893457</v>
      </c>
      <c r="BM5" s="2">
        <v>391216087.13</v>
      </c>
      <c r="BN5" s="2">
        <f t="shared" si="38"/>
        <v>391.21608713000001</v>
      </c>
      <c r="BO5" s="2">
        <f t="shared" si="39"/>
        <v>94.949175550683464</v>
      </c>
      <c r="BP5" s="2">
        <v>0</v>
      </c>
      <c r="BQ5" s="2">
        <f t="shared" si="40"/>
        <v>0</v>
      </c>
      <c r="BR5" s="2">
        <f t="shared" si="41"/>
        <v>0</v>
      </c>
      <c r="BS5" s="2">
        <v>412026839.4763</v>
      </c>
      <c r="BT5" s="11">
        <v>60</v>
      </c>
      <c r="BU5" s="11">
        <v>875</v>
      </c>
      <c r="BV5" s="2">
        <v>314.72072072072075</v>
      </c>
      <c r="BW5" s="2">
        <v>78</v>
      </c>
      <c r="BX5" s="2">
        <v>221.72694394213383</v>
      </c>
      <c r="BY5" s="11">
        <v>323</v>
      </c>
      <c r="BZ5" s="11">
        <v>89</v>
      </c>
      <c r="CA5" s="11">
        <v>130.63833634719711</v>
      </c>
      <c r="CB5" s="2">
        <v>1163.5768535262207</v>
      </c>
      <c r="CC5" s="11">
        <v>230</v>
      </c>
      <c r="CD5" s="11">
        <v>18</v>
      </c>
      <c r="CE5" s="2">
        <v>0.98699999999999999</v>
      </c>
      <c r="CF5" s="2">
        <v>81.271074999999996</v>
      </c>
      <c r="CG5" s="2">
        <v>95.393124999999998</v>
      </c>
      <c r="CH5" s="2">
        <v>5.3317500000000004</v>
      </c>
      <c r="CI5" s="2">
        <v>61.323400000000007</v>
      </c>
      <c r="CJ5" s="2">
        <v>5.6235000000000008</v>
      </c>
      <c r="CK5" s="6">
        <v>6574.5</v>
      </c>
      <c r="CL5" s="2">
        <v>0</v>
      </c>
      <c r="CM5" s="2">
        <v>0</v>
      </c>
      <c r="CR5" s="13"/>
      <c r="CS5" s="12"/>
      <c r="CT5" s="12"/>
      <c r="CU5" s="14"/>
      <c r="CV5" s="13"/>
      <c r="CW5" s="12"/>
      <c r="CX5" s="12"/>
      <c r="CY5" s="6"/>
      <c r="CZ5" s="6"/>
      <c r="DA5" s="6"/>
      <c r="DB5" s="6"/>
      <c r="DC5" s="6"/>
      <c r="DD5" s="6"/>
      <c r="DE5" s="6"/>
      <c r="DF5" s="11">
        <v>5</v>
      </c>
      <c r="DG5" s="11">
        <v>38</v>
      </c>
      <c r="DH5" s="11">
        <v>80</v>
      </c>
      <c r="DI5" s="11">
        <v>587</v>
      </c>
      <c r="DJ5" s="11">
        <v>270.60000000000002</v>
      </c>
      <c r="DK5" s="11">
        <v>78</v>
      </c>
      <c r="DL5" s="11">
        <v>223.8</v>
      </c>
      <c r="DM5" s="11">
        <v>321</v>
      </c>
      <c r="DN5" s="11">
        <v>109</v>
      </c>
      <c r="DO5" s="11">
        <v>175.4</v>
      </c>
      <c r="DP5" s="11">
        <v>1150</v>
      </c>
      <c r="DQ5" s="11">
        <v>218</v>
      </c>
      <c r="DR5" s="11">
        <v>20</v>
      </c>
      <c r="DS5" s="11">
        <v>0.9516</v>
      </c>
      <c r="DT5" s="11">
        <v>85.022040000000004</v>
      </c>
      <c r="DU5" s="11">
        <v>96.901160000000004</v>
      </c>
      <c r="DV5" s="11">
        <v>5.0587999999999997</v>
      </c>
      <c r="DW5" s="11">
        <v>67.325540000000004</v>
      </c>
      <c r="DX5" s="11">
        <v>5.7831999999999999</v>
      </c>
      <c r="DY5" s="11">
        <v>6566.4</v>
      </c>
      <c r="DZ5" t="s">
        <v>55</v>
      </c>
    </row>
    <row r="6" spans="1:130">
      <c r="A6" s="1">
        <v>4</v>
      </c>
      <c r="B6" s="11">
        <v>2</v>
      </c>
      <c r="C6" s="6">
        <v>253084</v>
      </c>
      <c r="D6" s="6">
        <v>7664700</v>
      </c>
      <c r="E6" s="16">
        <v>-41.377299999999998</v>
      </c>
      <c r="F6" s="16">
        <v>-21.102599999999999</v>
      </c>
      <c r="G6" s="2">
        <v>8138996.92136</v>
      </c>
      <c r="H6" s="2">
        <f t="shared" si="0"/>
        <v>8.1389969213600004</v>
      </c>
      <c r="I6" s="2">
        <f t="shared" si="1"/>
        <v>1.3885856497668958</v>
      </c>
      <c r="J6" s="2">
        <v>1494457.2328900001</v>
      </c>
      <c r="K6" s="2">
        <f t="shared" si="2"/>
        <v>1.4944572328900001</v>
      </c>
      <c r="L6" s="2">
        <f t="shared" si="3"/>
        <v>0.2549677666464385</v>
      </c>
      <c r="M6" s="2">
        <v>3173784.14384</v>
      </c>
      <c r="N6" s="2">
        <f t="shared" si="4"/>
        <v>3.1737841438399998</v>
      </c>
      <c r="O6" s="2">
        <f t="shared" si="5"/>
        <v>0.5414759533853627</v>
      </c>
      <c r="P6" s="2">
        <v>6837334.5645700004</v>
      </c>
      <c r="Q6" s="2">
        <f t="shared" si="6"/>
        <v>6.8373345645700008</v>
      </c>
      <c r="R6" s="2">
        <f t="shared" si="7"/>
        <v>1.1665104128618635</v>
      </c>
      <c r="S6" s="2">
        <v>85666429.853799999</v>
      </c>
      <c r="T6" s="2">
        <f t="shared" si="8"/>
        <v>85.666429853799997</v>
      </c>
      <c r="U6" s="2">
        <f t="shared" si="9"/>
        <v>14.615458920934454</v>
      </c>
      <c r="V6" s="2">
        <v>0</v>
      </c>
      <c r="W6" s="2">
        <f t="shared" si="10"/>
        <v>0</v>
      </c>
      <c r="X6" s="2">
        <f t="shared" si="11"/>
        <v>0</v>
      </c>
      <c r="Y6" s="2">
        <v>0</v>
      </c>
      <c r="Z6" s="2">
        <f t="shared" si="12"/>
        <v>0</v>
      </c>
      <c r="AA6" s="2">
        <f t="shared" si="13"/>
        <v>0</v>
      </c>
      <c r="AB6" s="2">
        <v>0</v>
      </c>
      <c r="AC6" s="2">
        <f t="shared" si="14"/>
        <v>0</v>
      </c>
      <c r="AD6" s="2">
        <f t="shared" si="15"/>
        <v>0</v>
      </c>
      <c r="AE6" s="2">
        <v>463743581.27200001</v>
      </c>
      <c r="AF6" s="2">
        <f t="shared" si="16"/>
        <v>463.74358127200003</v>
      </c>
      <c r="AG6" s="2">
        <f t="shared" si="17"/>
        <v>79.118801536320746</v>
      </c>
      <c r="AH6" s="2">
        <v>0</v>
      </c>
      <c r="AI6" s="2">
        <f t="shared" si="18"/>
        <v>0</v>
      </c>
      <c r="AJ6" s="2">
        <f t="shared" si="19"/>
        <v>0</v>
      </c>
      <c r="AK6" s="2">
        <v>0</v>
      </c>
      <c r="AL6" s="2">
        <f t="shared" si="20"/>
        <v>0</v>
      </c>
      <c r="AM6" s="2">
        <f t="shared" si="21"/>
        <v>0</v>
      </c>
      <c r="AN6" s="2">
        <v>231465.62337300001</v>
      </c>
      <c r="AO6" s="2">
        <f t="shared" si="22"/>
        <v>0.231465623373</v>
      </c>
      <c r="AP6" s="2">
        <f t="shared" si="23"/>
        <v>3.9490105001340911E-2</v>
      </c>
      <c r="AQ6" s="2">
        <v>16849699.853999998</v>
      </c>
      <c r="AR6" s="2">
        <f t="shared" si="24"/>
        <v>16.849699853999997</v>
      </c>
      <c r="AS6" s="2">
        <f t="shared" si="25"/>
        <v>2.8747094569774272</v>
      </c>
      <c r="AT6" s="2">
        <v>586135750.62699997</v>
      </c>
      <c r="AU6" s="2">
        <v>83506122.115400001</v>
      </c>
      <c r="AV6" s="2">
        <f t="shared" si="26"/>
        <v>83.506122115400004</v>
      </c>
      <c r="AW6" s="2">
        <f t="shared" si="27"/>
        <v>14.246891104334106</v>
      </c>
      <c r="AX6" s="2">
        <v>0</v>
      </c>
      <c r="AY6" s="2">
        <f t="shared" si="28"/>
        <v>0</v>
      </c>
      <c r="AZ6" s="2">
        <f t="shared" si="29"/>
        <v>0</v>
      </c>
      <c r="BA6" s="2">
        <v>502629628.83200002</v>
      </c>
      <c r="BB6" s="2">
        <f t="shared" si="30"/>
        <v>502.62962883200004</v>
      </c>
      <c r="BC6" s="2">
        <f t="shared" si="31"/>
        <v>85.753108950329008</v>
      </c>
      <c r="BD6" s="2">
        <v>0</v>
      </c>
      <c r="BE6" s="2">
        <f t="shared" si="32"/>
        <v>0</v>
      </c>
      <c r="BF6" s="2">
        <f t="shared" si="33"/>
        <v>0</v>
      </c>
      <c r="BG6" s="2">
        <v>71566864.0625</v>
      </c>
      <c r="BH6" s="2">
        <f t="shared" si="34"/>
        <v>71.566864062500002</v>
      </c>
      <c r="BI6" s="2">
        <f t="shared" si="35"/>
        <v>12.209946925425319</v>
      </c>
      <c r="BJ6" s="2">
        <v>69398859.206839994</v>
      </c>
      <c r="BK6" s="2">
        <f t="shared" si="36"/>
        <v>69.398859206839987</v>
      </c>
      <c r="BL6" s="2">
        <f t="shared" si="37"/>
        <v>11.840065911796504</v>
      </c>
      <c r="BM6" s="2">
        <v>445170027.35699999</v>
      </c>
      <c r="BN6" s="2">
        <f t="shared" si="38"/>
        <v>445.17002735699998</v>
      </c>
      <c r="BO6" s="2">
        <f t="shared" si="39"/>
        <v>75.949987162665579</v>
      </c>
      <c r="BP6" s="2">
        <v>0</v>
      </c>
      <c r="BQ6" s="2">
        <f t="shared" si="40"/>
        <v>0</v>
      </c>
      <c r="BR6" s="2">
        <f t="shared" si="41"/>
        <v>0</v>
      </c>
      <c r="BS6" s="2">
        <v>586135750.62633991</v>
      </c>
      <c r="BT6" s="11">
        <v>8</v>
      </c>
      <c r="BU6" s="11">
        <v>929</v>
      </c>
      <c r="BV6" s="2">
        <v>239.51937984496124</v>
      </c>
      <c r="BW6" s="2">
        <v>78</v>
      </c>
      <c r="BX6" s="2">
        <v>226.60864040660738</v>
      </c>
      <c r="BY6" s="11">
        <v>320</v>
      </c>
      <c r="BZ6" s="11">
        <v>97</v>
      </c>
      <c r="CA6" s="11">
        <v>140.94917407878017</v>
      </c>
      <c r="CB6" s="2">
        <v>1106.6759847522237</v>
      </c>
      <c r="CC6" s="11">
        <v>217</v>
      </c>
      <c r="CD6" s="11">
        <v>22</v>
      </c>
      <c r="CE6" s="2">
        <v>0.96733333333333338</v>
      </c>
      <c r="CF6" s="2">
        <v>84.590699999999984</v>
      </c>
      <c r="CG6" s="2">
        <v>102.59556666666667</v>
      </c>
      <c r="CH6" s="2">
        <v>5.4203333333333328</v>
      </c>
      <c r="CI6" s="2">
        <v>48.038366666666668</v>
      </c>
      <c r="CJ6" s="2">
        <v>5.6513333333333335</v>
      </c>
      <c r="CK6" s="6">
        <v>6834</v>
      </c>
      <c r="CL6" s="11">
        <v>12</v>
      </c>
      <c r="CM6" s="11">
        <v>53</v>
      </c>
      <c r="CN6" s="11">
        <v>10</v>
      </c>
      <c r="CO6" s="11">
        <v>35</v>
      </c>
      <c r="CP6" s="11">
        <v>18.5</v>
      </c>
      <c r="CQ6" s="11">
        <v>78</v>
      </c>
      <c r="CR6" s="11">
        <v>235.91666666666666</v>
      </c>
      <c r="CS6" s="11">
        <v>317</v>
      </c>
      <c r="CT6" s="11">
        <v>151</v>
      </c>
      <c r="CU6" s="11">
        <v>159.91666666666666</v>
      </c>
      <c r="CV6" s="11">
        <v>1030.1666666666667</v>
      </c>
      <c r="CW6" s="11">
        <v>187</v>
      </c>
      <c r="CX6" s="11">
        <v>25</v>
      </c>
      <c r="CY6" s="11">
        <v>0.92800000000000027</v>
      </c>
      <c r="CZ6" s="11">
        <v>83.726300000000009</v>
      </c>
      <c r="DA6" s="11">
        <v>100.33680000000003</v>
      </c>
      <c r="DB6" s="11">
        <v>5.7809999999999997</v>
      </c>
      <c r="DC6" s="11">
        <v>47.256300000000003</v>
      </c>
      <c r="DD6" s="11">
        <v>5.2770000000000001</v>
      </c>
      <c r="DE6" s="11">
        <v>7066</v>
      </c>
      <c r="DF6" s="11">
        <v>12</v>
      </c>
      <c r="DG6" s="11">
        <v>80</v>
      </c>
      <c r="DH6" s="11">
        <v>19</v>
      </c>
      <c r="DI6" s="11">
        <v>444</v>
      </c>
      <c r="DJ6" s="11">
        <v>126</v>
      </c>
      <c r="DK6" s="11">
        <v>78</v>
      </c>
      <c r="DL6" s="11">
        <v>232</v>
      </c>
      <c r="DM6" s="11">
        <v>318</v>
      </c>
      <c r="DN6" s="11">
        <v>126</v>
      </c>
      <c r="DO6" s="11">
        <v>165.91666666666666</v>
      </c>
      <c r="DP6" s="11">
        <v>1074.1666666666667</v>
      </c>
      <c r="DQ6" s="11">
        <v>211</v>
      </c>
      <c r="DR6" s="11">
        <v>24</v>
      </c>
      <c r="DS6" s="11">
        <v>0.92800000000000027</v>
      </c>
      <c r="DT6" s="11">
        <v>83.726300000000009</v>
      </c>
      <c r="DU6" s="11">
        <v>100.33680000000003</v>
      </c>
      <c r="DV6" s="11">
        <v>5.7809999999999997</v>
      </c>
      <c r="DW6" s="11">
        <v>47.256300000000003</v>
      </c>
      <c r="DX6" s="11">
        <v>5.2770000000000001</v>
      </c>
      <c r="DY6" s="11">
        <v>7066</v>
      </c>
      <c r="DZ6" t="s">
        <v>55</v>
      </c>
    </row>
    <row r="7" spans="1:130">
      <c r="A7" s="1">
        <v>5</v>
      </c>
      <c r="B7" s="11">
        <v>1</v>
      </c>
      <c r="C7" s="6">
        <v>277804</v>
      </c>
      <c r="D7" s="6">
        <v>7663991</v>
      </c>
      <c r="E7" s="16">
        <v>-41.139600000000002</v>
      </c>
      <c r="F7" s="16">
        <v>-21.112200000000001</v>
      </c>
      <c r="G7" s="2">
        <v>84306655.037100002</v>
      </c>
      <c r="H7" s="2">
        <f t="shared" si="0"/>
        <v>84.306655037100001</v>
      </c>
      <c r="I7" s="2">
        <f t="shared" si="1"/>
        <v>13.529873814261034</v>
      </c>
      <c r="J7" s="2">
        <v>0</v>
      </c>
      <c r="K7" s="2">
        <f t="shared" si="2"/>
        <v>0</v>
      </c>
      <c r="L7" s="2">
        <f t="shared" si="3"/>
        <v>0</v>
      </c>
      <c r="M7" s="2">
        <v>265051.63800199999</v>
      </c>
      <c r="N7" s="2">
        <f t="shared" si="4"/>
        <v>0.26505163800199999</v>
      </c>
      <c r="O7" s="2">
        <f t="shared" si="5"/>
        <v>4.253656149508183E-2</v>
      </c>
      <c r="P7" s="2">
        <v>3742056.0617300002</v>
      </c>
      <c r="Q7" s="2">
        <f t="shared" si="6"/>
        <v>3.74205606173</v>
      </c>
      <c r="R7" s="2">
        <f t="shared" si="7"/>
        <v>0.60054032862313711</v>
      </c>
      <c r="S7" s="2">
        <v>75658120.885299996</v>
      </c>
      <c r="T7" s="2">
        <f t="shared" si="8"/>
        <v>75.658120885299994</v>
      </c>
      <c r="U7" s="2">
        <f t="shared" si="9"/>
        <v>12.141921988860201</v>
      </c>
      <c r="V7" s="2">
        <v>0</v>
      </c>
      <c r="W7" s="2">
        <f t="shared" si="10"/>
        <v>0</v>
      </c>
      <c r="X7" s="2">
        <f t="shared" si="11"/>
        <v>0</v>
      </c>
      <c r="Y7" s="2">
        <v>0</v>
      </c>
      <c r="Z7" s="2">
        <f t="shared" si="12"/>
        <v>0</v>
      </c>
      <c r="AA7" s="2">
        <f t="shared" si="13"/>
        <v>0</v>
      </c>
      <c r="AB7" s="2">
        <v>0</v>
      </c>
      <c r="AC7" s="2">
        <f t="shared" si="14"/>
        <v>0</v>
      </c>
      <c r="AD7" s="2">
        <f t="shared" si="15"/>
        <v>0</v>
      </c>
      <c r="AE7" s="2">
        <v>450293000.07800001</v>
      </c>
      <c r="AF7" s="2">
        <f t="shared" si="16"/>
        <v>450.29300007800003</v>
      </c>
      <c r="AG7" s="2">
        <f t="shared" si="17"/>
        <v>72.264846325825019</v>
      </c>
      <c r="AH7" s="2">
        <v>754.16569199900005</v>
      </c>
      <c r="AI7" s="2">
        <f t="shared" si="18"/>
        <v>7.5416569199900009E-4</v>
      </c>
      <c r="AJ7" s="2">
        <f t="shared" si="19"/>
        <v>1.2103156795037176E-4</v>
      </c>
      <c r="AK7" s="2">
        <v>908048.95673099998</v>
      </c>
      <c r="AL7" s="2">
        <f t="shared" si="20"/>
        <v>0.90804895673099995</v>
      </c>
      <c r="AM7" s="2">
        <f t="shared" si="21"/>
        <v>0.14572737818070614</v>
      </c>
      <c r="AN7" s="2">
        <v>53546.419135099997</v>
      </c>
      <c r="AO7" s="2">
        <f t="shared" si="22"/>
        <v>5.3546419135099999E-2</v>
      </c>
      <c r="AP7" s="2">
        <f t="shared" si="23"/>
        <v>8.5933464420409299E-3</v>
      </c>
      <c r="AQ7" s="2">
        <v>7887632.5083799995</v>
      </c>
      <c r="AR7" s="2">
        <f t="shared" si="24"/>
        <v>7.8876325083799994</v>
      </c>
      <c r="AS7" s="2">
        <f t="shared" si="25"/>
        <v>1.2658392446560949</v>
      </c>
      <c r="AT7" s="2">
        <v>623114865.62600005</v>
      </c>
      <c r="AU7" s="2">
        <v>17711256.7619</v>
      </c>
      <c r="AV7" s="2">
        <f t="shared" si="26"/>
        <v>17.7112567619</v>
      </c>
      <c r="AW7" s="2">
        <f t="shared" si="27"/>
        <v>2.8423742938802681</v>
      </c>
      <c r="AX7" s="2">
        <v>0</v>
      </c>
      <c r="AY7" s="2">
        <f t="shared" si="28"/>
        <v>0</v>
      </c>
      <c r="AZ7" s="2">
        <f t="shared" si="29"/>
        <v>0</v>
      </c>
      <c r="BA7" s="2">
        <v>605403608.91600001</v>
      </c>
      <c r="BB7" s="2">
        <f t="shared" si="30"/>
        <v>605.40360891600005</v>
      </c>
      <c r="BC7" s="2">
        <f t="shared" si="31"/>
        <v>97.157625714448841</v>
      </c>
      <c r="BD7" s="2">
        <v>0</v>
      </c>
      <c r="BE7" s="2">
        <f t="shared" si="32"/>
        <v>0</v>
      </c>
      <c r="BF7" s="2">
        <f t="shared" si="33"/>
        <v>0</v>
      </c>
      <c r="BG7" s="2">
        <v>8398614.7172500007</v>
      </c>
      <c r="BH7" s="2">
        <f t="shared" si="34"/>
        <v>8.3986147172500001</v>
      </c>
      <c r="BI7" s="2">
        <f t="shared" si="35"/>
        <v>1.3478437412679118</v>
      </c>
      <c r="BJ7" s="2">
        <v>388887892.61928898</v>
      </c>
      <c r="BK7" s="2">
        <f t="shared" si="36"/>
        <v>388.887892619289</v>
      </c>
      <c r="BL7" s="2">
        <f t="shared" si="37"/>
        <v>62.410305719251369</v>
      </c>
      <c r="BM7" s="2">
        <v>225828358.289</v>
      </c>
      <c r="BN7" s="2">
        <f t="shared" si="38"/>
        <v>225.82835828899999</v>
      </c>
      <c r="BO7" s="2">
        <f t="shared" si="39"/>
        <v>36.241850539406727</v>
      </c>
      <c r="BP7" s="2">
        <v>0</v>
      </c>
      <c r="BQ7" s="2">
        <f t="shared" si="40"/>
        <v>0</v>
      </c>
      <c r="BR7" s="2">
        <f t="shared" si="41"/>
        <v>0</v>
      </c>
      <c r="BS7" s="2">
        <v>623114865.62553895</v>
      </c>
      <c r="BT7" s="11">
        <v>1</v>
      </c>
      <c r="BU7" s="11">
        <v>1037</v>
      </c>
      <c r="BV7" s="2">
        <v>96.843085106382972</v>
      </c>
      <c r="BW7" s="2">
        <v>78</v>
      </c>
      <c r="BX7" s="2">
        <v>233.85995085995086</v>
      </c>
      <c r="BY7" s="11">
        <v>321</v>
      </c>
      <c r="BZ7" s="11">
        <v>91</v>
      </c>
      <c r="CA7" s="11">
        <v>154.2862407862408</v>
      </c>
      <c r="CB7" s="2">
        <v>1033.1363636363637</v>
      </c>
      <c r="CC7" s="11">
        <v>214</v>
      </c>
      <c r="CD7" s="11">
        <v>26</v>
      </c>
      <c r="CE7" s="2">
        <v>0.9870000000000001</v>
      </c>
      <c r="CF7" s="2">
        <v>82.661299999999997</v>
      </c>
      <c r="CG7" s="2">
        <v>102.55334999999999</v>
      </c>
      <c r="CH7" s="2">
        <v>5.6020000000000003</v>
      </c>
      <c r="CI7" s="2">
        <v>42.626400000000004</v>
      </c>
      <c r="CJ7" s="2">
        <v>5.5549999999999997</v>
      </c>
      <c r="CK7" s="6">
        <v>6871.5</v>
      </c>
      <c r="CL7" s="11">
        <v>7</v>
      </c>
      <c r="CM7" s="11">
        <v>23</v>
      </c>
      <c r="CN7" s="11">
        <v>12</v>
      </c>
      <c r="CO7" s="11">
        <v>54</v>
      </c>
      <c r="CP7" s="11">
        <v>26.714285714285715</v>
      </c>
      <c r="CQ7" s="11">
        <v>78</v>
      </c>
      <c r="CR7" s="11">
        <v>237.28571428571428</v>
      </c>
      <c r="CS7" s="11">
        <v>315</v>
      </c>
      <c r="CT7" s="11">
        <v>155</v>
      </c>
      <c r="CU7" s="11">
        <v>156.57142857142858</v>
      </c>
      <c r="CV7" s="11">
        <v>1013.4285714285714</v>
      </c>
      <c r="CW7" s="11">
        <v>181</v>
      </c>
      <c r="CX7" s="11">
        <v>27</v>
      </c>
      <c r="CY7" s="11">
        <v>0.92800000000000005</v>
      </c>
      <c r="CZ7" s="11">
        <v>83.726299999999995</v>
      </c>
      <c r="DA7" s="11">
        <v>100.33680000000001</v>
      </c>
      <c r="DB7" s="11">
        <v>5.7809999999999997</v>
      </c>
      <c r="DC7" s="11">
        <v>47.256300000000003</v>
      </c>
      <c r="DD7" s="11">
        <v>5.2770000000000001</v>
      </c>
      <c r="DE7" s="11">
        <v>7066</v>
      </c>
      <c r="DF7" s="11">
        <v>5</v>
      </c>
      <c r="DG7" s="11">
        <v>42</v>
      </c>
      <c r="DH7" s="11">
        <v>22</v>
      </c>
      <c r="DI7" s="11">
        <v>593</v>
      </c>
      <c r="DJ7" s="11">
        <v>141.6</v>
      </c>
      <c r="DK7" s="11">
        <v>78</v>
      </c>
      <c r="DL7" s="11">
        <v>232.6</v>
      </c>
      <c r="DM7" s="11">
        <v>318</v>
      </c>
      <c r="DN7" s="11">
        <v>125</v>
      </c>
      <c r="DO7" s="11">
        <v>160.80000000000001</v>
      </c>
      <c r="DP7" s="11">
        <v>1057.4000000000001</v>
      </c>
      <c r="DQ7" s="11">
        <v>200</v>
      </c>
      <c r="DR7" s="11">
        <v>27</v>
      </c>
      <c r="DS7" s="11">
        <v>0.92800000000000016</v>
      </c>
      <c r="DT7" s="11">
        <v>83.726299999999995</v>
      </c>
      <c r="DU7" s="11">
        <v>100.3368</v>
      </c>
      <c r="DV7" s="11">
        <v>5.7809999999999997</v>
      </c>
      <c r="DW7" s="11">
        <v>47.256300000000003</v>
      </c>
      <c r="DX7" s="11">
        <v>5.2770000000000001</v>
      </c>
      <c r="DY7" s="11">
        <v>7066</v>
      </c>
      <c r="DZ7" t="s">
        <v>55</v>
      </c>
    </row>
    <row r="8" spans="1:130">
      <c r="A8" s="1">
        <v>6</v>
      </c>
      <c r="B8" s="11">
        <v>1</v>
      </c>
      <c r="C8" s="6">
        <v>298800</v>
      </c>
      <c r="D8" s="6">
        <v>7665990</v>
      </c>
      <c r="E8" s="16">
        <v>-40.9373</v>
      </c>
      <c r="F8" s="16">
        <v>-21.096499999999999</v>
      </c>
      <c r="G8" s="2">
        <v>71452358.635499999</v>
      </c>
      <c r="H8" s="2">
        <f t="shared" si="0"/>
        <v>71.452358635500005</v>
      </c>
      <c r="I8" s="2">
        <f t="shared" si="1"/>
        <v>18.221395057167658</v>
      </c>
      <c r="J8" s="2">
        <v>3394368.6128500002</v>
      </c>
      <c r="K8" s="2">
        <f t="shared" si="2"/>
        <v>3.3943686128500001</v>
      </c>
      <c r="L8" s="2">
        <f t="shared" si="3"/>
        <v>0.86561357309289377</v>
      </c>
      <c r="M8" s="2">
        <v>1087495.7649399999</v>
      </c>
      <c r="N8" s="2">
        <f t="shared" si="4"/>
        <v>1.0874957649399999</v>
      </c>
      <c r="O8" s="2">
        <f t="shared" si="5"/>
        <v>0.27732730359615249</v>
      </c>
      <c r="P8" s="2">
        <v>37779702.0656</v>
      </c>
      <c r="Q8" s="2">
        <f t="shared" si="6"/>
        <v>37.779702065599999</v>
      </c>
      <c r="R8" s="2">
        <f t="shared" si="7"/>
        <v>9.634375822233114</v>
      </c>
      <c r="S8" s="2">
        <v>1924367.1537800001</v>
      </c>
      <c r="T8" s="2">
        <f t="shared" si="8"/>
        <v>1.92436715378</v>
      </c>
      <c r="U8" s="2">
        <f t="shared" si="9"/>
        <v>0.49074173076550281</v>
      </c>
      <c r="V8" s="2">
        <v>0</v>
      </c>
      <c r="W8" s="2">
        <f t="shared" si="10"/>
        <v>0</v>
      </c>
      <c r="X8" s="2">
        <f t="shared" si="11"/>
        <v>0</v>
      </c>
      <c r="Y8" s="2">
        <v>0</v>
      </c>
      <c r="Z8" s="2">
        <f t="shared" si="12"/>
        <v>0</v>
      </c>
      <c r="AA8" s="2">
        <f t="shared" si="13"/>
        <v>0</v>
      </c>
      <c r="AB8" s="2">
        <v>547582.68603999994</v>
      </c>
      <c r="AC8" s="2">
        <f t="shared" si="14"/>
        <v>0.54758268603999993</v>
      </c>
      <c r="AD8" s="2">
        <f t="shared" si="15"/>
        <v>0.13964158271806257</v>
      </c>
      <c r="AE8" s="2">
        <v>250405561.97600001</v>
      </c>
      <c r="AF8" s="2">
        <f t="shared" si="16"/>
        <v>250.405561976</v>
      </c>
      <c r="AG8" s="2">
        <f t="shared" si="17"/>
        <v>63.857075629269012</v>
      </c>
      <c r="AH8" s="2">
        <v>3463400.98838</v>
      </c>
      <c r="AI8" s="2">
        <f t="shared" si="18"/>
        <v>3.4634009883800001</v>
      </c>
      <c r="AJ8" s="2">
        <f t="shared" si="19"/>
        <v>0.88321783711283519</v>
      </c>
      <c r="AK8" s="2">
        <v>20061821.395799998</v>
      </c>
      <c r="AL8" s="2">
        <f t="shared" si="20"/>
        <v>20.061821395799999</v>
      </c>
      <c r="AM8" s="2">
        <f t="shared" si="21"/>
        <v>5.1160574710208433</v>
      </c>
      <c r="AN8" s="2">
        <v>831773.92357300001</v>
      </c>
      <c r="AO8" s="2">
        <f t="shared" si="22"/>
        <v>0.83177392357300006</v>
      </c>
      <c r="AP8" s="2">
        <f t="shared" si="23"/>
        <v>0.21211449907468763</v>
      </c>
      <c r="AQ8" s="2">
        <v>1185971.2168000001</v>
      </c>
      <c r="AR8" s="2">
        <f t="shared" si="24"/>
        <v>1.1859712168000001</v>
      </c>
      <c r="AS8" s="2">
        <f t="shared" si="25"/>
        <v>0.30243998211426454</v>
      </c>
      <c r="AT8" s="2">
        <v>392134402.505</v>
      </c>
      <c r="AU8" s="2">
        <v>0</v>
      </c>
      <c r="AV8" s="2">
        <f t="shared" si="26"/>
        <v>0</v>
      </c>
      <c r="AW8" s="2">
        <f t="shared" si="27"/>
        <v>0</v>
      </c>
      <c r="AX8" s="2">
        <v>0</v>
      </c>
      <c r="AY8" s="2">
        <f t="shared" si="28"/>
        <v>0</v>
      </c>
      <c r="AZ8" s="2">
        <f t="shared" si="29"/>
        <v>0</v>
      </c>
      <c r="BA8" s="2">
        <v>392134401.92199999</v>
      </c>
      <c r="BB8" s="2">
        <f t="shared" si="30"/>
        <v>392.134401922</v>
      </c>
      <c r="BC8" s="2">
        <f t="shared" si="31"/>
        <v>99.999999851326479</v>
      </c>
      <c r="BD8" s="2">
        <v>37007533.755000003</v>
      </c>
      <c r="BE8" s="2">
        <f t="shared" si="32"/>
        <v>37.007533755000004</v>
      </c>
      <c r="BF8" s="2">
        <f t="shared" si="33"/>
        <v>9.4374616250427383</v>
      </c>
      <c r="BG8" s="2">
        <v>0</v>
      </c>
      <c r="BH8" s="2">
        <f t="shared" si="34"/>
        <v>0</v>
      </c>
      <c r="BI8" s="2">
        <f t="shared" si="35"/>
        <v>0</v>
      </c>
      <c r="BJ8" s="2">
        <v>337854231.83499998</v>
      </c>
      <c r="BK8" s="2">
        <f t="shared" si="36"/>
        <v>337.85423183499995</v>
      </c>
      <c r="BL8" s="2">
        <f t="shared" si="37"/>
        <v>86.157763684274585</v>
      </c>
      <c r="BM8" s="2">
        <v>17272636.915100001</v>
      </c>
      <c r="BN8" s="2">
        <f t="shared" si="38"/>
        <v>17.272636915100001</v>
      </c>
      <c r="BO8" s="2">
        <f t="shared" si="39"/>
        <v>4.4047746907081846</v>
      </c>
      <c r="BP8" s="2">
        <v>0</v>
      </c>
      <c r="BQ8" s="2">
        <f t="shared" si="40"/>
        <v>0</v>
      </c>
      <c r="BR8" s="2">
        <f t="shared" si="41"/>
        <v>0</v>
      </c>
      <c r="BS8" s="2">
        <v>392134402.50509995</v>
      </c>
      <c r="BT8" s="11">
        <v>0</v>
      </c>
      <c r="BU8" s="11">
        <v>83</v>
      </c>
      <c r="BV8" s="2">
        <v>27.929440389294403</v>
      </c>
      <c r="BW8" s="2">
        <v>77.5</v>
      </c>
      <c r="BX8" s="2">
        <v>235.88223140495867</v>
      </c>
      <c r="BY8" s="11">
        <v>317</v>
      </c>
      <c r="BZ8" s="11">
        <v>0</v>
      </c>
      <c r="CA8" s="11">
        <v>161.0103305785124</v>
      </c>
      <c r="CB8" s="2">
        <v>1000.6239669421487</v>
      </c>
      <c r="CC8" s="11">
        <v>172</v>
      </c>
      <c r="CD8" s="11">
        <v>0</v>
      </c>
      <c r="CE8" s="2">
        <v>0.92800000000000005</v>
      </c>
      <c r="CF8" s="2">
        <v>83.726299999999995</v>
      </c>
      <c r="CG8" s="2">
        <v>100.3368</v>
      </c>
      <c r="CH8" s="2">
        <v>5.7809999999999997</v>
      </c>
      <c r="CI8" s="2">
        <v>47.256300000000003</v>
      </c>
      <c r="CJ8" s="2">
        <v>5.2770000000000001</v>
      </c>
      <c r="CK8" s="6">
        <v>7051</v>
      </c>
      <c r="CL8" s="2">
        <v>0</v>
      </c>
      <c r="CM8" s="2">
        <v>0</v>
      </c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>
        <v>2</v>
      </c>
      <c r="DG8" s="11">
        <v>4</v>
      </c>
      <c r="DH8" s="11">
        <v>2</v>
      </c>
      <c r="DI8" s="11">
        <v>15</v>
      </c>
      <c r="DJ8" s="11">
        <v>8.5</v>
      </c>
      <c r="DK8" s="11">
        <v>78</v>
      </c>
      <c r="DL8" s="11">
        <v>238</v>
      </c>
      <c r="DM8" s="11">
        <v>313</v>
      </c>
      <c r="DN8" s="11">
        <v>162</v>
      </c>
      <c r="DO8" s="11">
        <v>146.5</v>
      </c>
      <c r="DP8" s="11">
        <v>1017</v>
      </c>
      <c r="DQ8" s="11">
        <v>170</v>
      </c>
      <c r="DR8" s="11">
        <v>33</v>
      </c>
      <c r="DS8" s="11"/>
      <c r="DT8" s="11"/>
      <c r="DU8" s="11"/>
      <c r="DV8" s="11"/>
      <c r="DW8" s="11"/>
      <c r="DX8" s="11"/>
      <c r="DY8" s="11">
        <v>7036</v>
      </c>
      <c r="DZ8" t="s">
        <v>55</v>
      </c>
    </row>
    <row r="9" spans="1:130">
      <c r="A9" s="1">
        <v>7</v>
      </c>
      <c r="B9" s="11">
        <v>2</v>
      </c>
      <c r="C9" s="6">
        <v>210429</v>
      </c>
      <c r="D9" s="6">
        <v>7698823</v>
      </c>
      <c r="E9" s="16">
        <v>-41.7819</v>
      </c>
      <c r="F9" s="16">
        <v>-20.788399999999999</v>
      </c>
      <c r="G9" s="2">
        <v>55658.0751495</v>
      </c>
      <c r="H9" s="2">
        <f t="shared" si="0"/>
        <v>5.5658075149499997E-2</v>
      </c>
      <c r="I9" s="2">
        <f t="shared" si="1"/>
        <v>0.10614854411058849</v>
      </c>
      <c r="J9" s="2">
        <v>0</v>
      </c>
      <c r="K9" s="2">
        <f t="shared" si="2"/>
        <v>0</v>
      </c>
      <c r="L9" s="2">
        <f t="shared" si="3"/>
        <v>0</v>
      </c>
      <c r="M9" s="2">
        <v>418051.19104100001</v>
      </c>
      <c r="N9" s="2">
        <f t="shared" si="4"/>
        <v>0.41805119104100003</v>
      </c>
      <c r="O9" s="2">
        <f t="shared" si="5"/>
        <v>0.79728817738495372</v>
      </c>
      <c r="P9" s="2">
        <v>367651.51353900001</v>
      </c>
      <c r="Q9" s="2">
        <f t="shared" si="6"/>
        <v>0.367651513539</v>
      </c>
      <c r="R9" s="2">
        <f t="shared" si="7"/>
        <v>0.70116820959752046</v>
      </c>
      <c r="S9" s="2">
        <v>10864816.7184</v>
      </c>
      <c r="T9" s="2">
        <f t="shared" si="8"/>
        <v>10.8648167184</v>
      </c>
      <c r="U9" s="2">
        <f t="shared" si="9"/>
        <v>20.720883242705927</v>
      </c>
      <c r="V9" s="2">
        <v>17550.085501699999</v>
      </c>
      <c r="W9" s="2">
        <f t="shared" si="10"/>
        <v>1.7550085501700001E-2</v>
      </c>
      <c r="X9" s="2">
        <f t="shared" si="11"/>
        <v>3.3470723161336945E-2</v>
      </c>
      <c r="Y9" s="2">
        <v>0</v>
      </c>
      <c r="Z9" s="2">
        <f t="shared" si="12"/>
        <v>0</v>
      </c>
      <c r="AA9" s="2">
        <f t="shared" si="13"/>
        <v>0</v>
      </c>
      <c r="AB9" s="2">
        <v>0</v>
      </c>
      <c r="AC9" s="2">
        <f t="shared" si="14"/>
        <v>0</v>
      </c>
      <c r="AD9" s="2">
        <f t="shared" si="15"/>
        <v>0</v>
      </c>
      <c r="AE9" s="2">
        <v>38601834.644000001</v>
      </c>
      <c r="AF9" s="2">
        <f t="shared" si="16"/>
        <v>38.601834644</v>
      </c>
      <c r="AG9" s="2">
        <f t="shared" si="17"/>
        <v>73.619659617263764</v>
      </c>
      <c r="AH9" s="2">
        <v>0</v>
      </c>
      <c r="AI9" s="2">
        <f t="shared" si="18"/>
        <v>0</v>
      </c>
      <c r="AJ9" s="2">
        <f t="shared" si="19"/>
        <v>0</v>
      </c>
      <c r="AK9" s="2">
        <v>0</v>
      </c>
      <c r="AL9" s="2">
        <f t="shared" si="20"/>
        <v>0</v>
      </c>
      <c r="AM9" s="2">
        <f t="shared" si="21"/>
        <v>0</v>
      </c>
      <c r="AN9" s="2">
        <v>174962.45353699999</v>
      </c>
      <c r="AO9" s="2">
        <f t="shared" si="22"/>
        <v>0.17496245353699999</v>
      </c>
      <c r="AP9" s="2">
        <f t="shared" si="23"/>
        <v>0.33368041685027394</v>
      </c>
      <c r="AQ9" s="2">
        <v>1933612.1889899999</v>
      </c>
      <c r="AR9" s="2">
        <f t="shared" si="24"/>
        <v>1.93361218899</v>
      </c>
      <c r="AS9" s="2">
        <f t="shared" si="25"/>
        <v>3.6876970355957486</v>
      </c>
      <c r="AT9" s="2">
        <v>52434138.984999999</v>
      </c>
      <c r="AU9" s="2">
        <v>51232464.134900004</v>
      </c>
      <c r="AV9" s="2">
        <f t="shared" si="26"/>
        <v>51.232464134900006</v>
      </c>
      <c r="AW9" s="2">
        <f t="shared" si="27"/>
        <v>97.708220496490341</v>
      </c>
      <c r="AX9" s="2">
        <v>0</v>
      </c>
      <c r="AY9" s="2">
        <f t="shared" si="28"/>
        <v>0</v>
      </c>
      <c r="AZ9" s="2">
        <f t="shared" si="29"/>
        <v>0</v>
      </c>
      <c r="BA9" s="2">
        <v>1201675.3511099999</v>
      </c>
      <c r="BB9" s="2">
        <f t="shared" si="30"/>
        <v>1.20167535111</v>
      </c>
      <c r="BC9" s="2">
        <f t="shared" si="31"/>
        <v>2.2917804590131001</v>
      </c>
      <c r="BD9" s="2">
        <v>0</v>
      </c>
      <c r="BE9" s="2">
        <f t="shared" si="32"/>
        <v>0</v>
      </c>
      <c r="BF9" s="2">
        <f t="shared" si="33"/>
        <v>0</v>
      </c>
      <c r="BG9" s="2">
        <v>0</v>
      </c>
      <c r="BH9" s="2">
        <f t="shared" si="34"/>
        <v>0</v>
      </c>
      <c r="BI9" s="2">
        <f t="shared" si="35"/>
        <v>0</v>
      </c>
      <c r="BJ9" s="2">
        <v>39457288.496299997</v>
      </c>
      <c r="BK9" s="2">
        <f t="shared" si="36"/>
        <v>39.457288496299995</v>
      </c>
      <c r="BL9" s="2">
        <f t="shared" si="37"/>
        <v>75.251142214021414</v>
      </c>
      <c r="BM9" s="2">
        <v>12976850.488600001</v>
      </c>
      <c r="BN9" s="2">
        <f t="shared" si="38"/>
        <v>12.9768504886</v>
      </c>
      <c r="BO9" s="2">
        <f t="shared" si="39"/>
        <v>24.748857785787862</v>
      </c>
      <c r="BP9" s="2">
        <v>0</v>
      </c>
      <c r="BQ9" s="2">
        <f t="shared" si="40"/>
        <v>0</v>
      </c>
      <c r="BR9" s="2">
        <f t="shared" si="41"/>
        <v>0</v>
      </c>
      <c r="BS9" s="2">
        <v>52434138.984899998</v>
      </c>
      <c r="BT9" s="11">
        <v>502</v>
      </c>
      <c r="BU9" s="11">
        <v>815</v>
      </c>
      <c r="BV9" s="2">
        <v>673.77570093457939</v>
      </c>
      <c r="BW9" s="2">
        <v>78.5</v>
      </c>
      <c r="BX9" s="2">
        <v>199.88349514563106</v>
      </c>
      <c r="BY9" s="11">
        <v>301</v>
      </c>
      <c r="BZ9" s="11">
        <v>86</v>
      </c>
      <c r="CA9" s="11">
        <v>97.106796116504853</v>
      </c>
      <c r="CB9" s="2">
        <v>1284.1359223300972</v>
      </c>
      <c r="CC9" s="11">
        <v>231</v>
      </c>
      <c r="CD9" s="11">
        <v>21</v>
      </c>
      <c r="CE9" s="2">
        <v>1.046</v>
      </c>
      <c r="CF9" s="2">
        <v>71.312200000000004</v>
      </c>
      <c r="CG9" s="2">
        <v>73.785799999999995</v>
      </c>
      <c r="CH9" s="2">
        <v>5.0659999999999998</v>
      </c>
      <c r="CI9" s="2">
        <v>101.1785</v>
      </c>
      <c r="CJ9" s="2">
        <v>5.54</v>
      </c>
      <c r="CK9" s="6">
        <v>5796</v>
      </c>
      <c r="CL9" s="2">
        <v>0</v>
      </c>
      <c r="CM9" s="2">
        <v>0</v>
      </c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>
        <v>0</v>
      </c>
      <c r="DG9" s="11">
        <v>0</v>
      </c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t="s">
        <v>55</v>
      </c>
    </row>
    <row r="10" spans="1:130">
      <c r="A10" s="1">
        <v>8</v>
      </c>
      <c r="B10" s="11">
        <v>2</v>
      </c>
      <c r="C10" s="6">
        <v>228215</v>
      </c>
      <c r="D10" s="6">
        <v>7689172</v>
      </c>
      <c r="E10" s="16">
        <v>-41.612699999999997</v>
      </c>
      <c r="F10" s="16">
        <v>-20.8782</v>
      </c>
      <c r="G10" s="2">
        <v>0</v>
      </c>
      <c r="H10" s="2">
        <f t="shared" si="0"/>
        <v>0</v>
      </c>
      <c r="I10" s="2">
        <f t="shared" si="1"/>
        <v>0</v>
      </c>
      <c r="J10" s="2">
        <v>1560001.66597</v>
      </c>
      <c r="K10" s="2">
        <f t="shared" si="2"/>
        <v>1.56000166597</v>
      </c>
      <c r="L10" s="2">
        <f t="shared" si="3"/>
        <v>0.25836793041505052</v>
      </c>
      <c r="M10" s="2">
        <v>2845620.5250599999</v>
      </c>
      <c r="N10" s="2">
        <f t="shared" si="4"/>
        <v>2.8456205250599997</v>
      </c>
      <c r="O10" s="2">
        <f t="shared" si="5"/>
        <v>0.4712925004148556</v>
      </c>
      <c r="P10" s="2">
        <v>17667378.8114</v>
      </c>
      <c r="Q10" s="2">
        <f t="shared" si="6"/>
        <v>17.667378811399999</v>
      </c>
      <c r="R10" s="2">
        <f t="shared" si="7"/>
        <v>2.9260764260285832</v>
      </c>
      <c r="S10" s="2">
        <v>122298229.168</v>
      </c>
      <c r="T10" s="2">
        <f t="shared" si="8"/>
        <v>122.29822916799999</v>
      </c>
      <c r="U10" s="2">
        <f t="shared" si="9"/>
        <v>20.255068345657381</v>
      </c>
      <c r="V10" s="2">
        <v>898216.81421600003</v>
      </c>
      <c r="W10" s="2">
        <f t="shared" si="10"/>
        <v>0.89821681421600008</v>
      </c>
      <c r="X10" s="2">
        <f t="shared" si="11"/>
        <v>0.14876293046051833</v>
      </c>
      <c r="Y10" s="2">
        <v>0</v>
      </c>
      <c r="Z10" s="2">
        <f t="shared" si="12"/>
        <v>0</v>
      </c>
      <c r="AA10" s="2">
        <f t="shared" si="13"/>
        <v>0</v>
      </c>
      <c r="AB10" s="2">
        <v>0</v>
      </c>
      <c r="AC10" s="2">
        <f t="shared" si="14"/>
        <v>0</v>
      </c>
      <c r="AD10" s="2">
        <f t="shared" si="15"/>
        <v>0</v>
      </c>
      <c r="AE10" s="2">
        <v>432385170.78100002</v>
      </c>
      <c r="AF10" s="2">
        <f t="shared" si="16"/>
        <v>432.385170781</v>
      </c>
      <c r="AG10" s="2">
        <f t="shared" si="17"/>
        <v>71.61175795756715</v>
      </c>
      <c r="AH10" s="2">
        <v>0</v>
      </c>
      <c r="AI10" s="2">
        <f t="shared" si="18"/>
        <v>0</v>
      </c>
      <c r="AJ10" s="2">
        <f t="shared" si="19"/>
        <v>0</v>
      </c>
      <c r="AK10" s="2">
        <v>0</v>
      </c>
      <c r="AL10" s="2">
        <f t="shared" si="20"/>
        <v>0</v>
      </c>
      <c r="AM10" s="2">
        <f t="shared" si="21"/>
        <v>0</v>
      </c>
      <c r="AN10" s="2">
        <v>129482.156644</v>
      </c>
      <c r="AO10" s="2">
        <f t="shared" si="22"/>
        <v>0.12948215664400001</v>
      </c>
      <c r="AP10" s="2">
        <f t="shared" si="23"/>
        <v>2.1444872507226549E-2</v>
      </c>
      <c r="AQ10" s="2">
        <v>26006649.112399999</v>
      </c>
      <c r="AR10" s="2">
        <f t="shared" si="24"/>
        <v>26.006649112399998</v>
      </c>
      <c r="AS10" s="2">
        <f t="shared" si="25"/>
        <v>4.3072288028764296</v>
      </c>
      <c r="AT10" s="2">
        <v>603790750.44799995</v>
      </c>
      <c r="AU10" s="2">
        <v>512696316.19499999</v>
      </c>
      <c r="AV10" s="2">
        <f t="shared" si="26"/>
        <v>512.69631619500001</v>
      </c>
      <c r="AW10" s="2">
        <f t="shared" si="27"/>
        <v>84.912913259202824</v>
      </c>
      <c r="AX10" s="2">
        <v>54593357.568700001</v>
      </c>
      <c r="AY10" s="2">
        <f t="shared" si="28"/>
        <v>54.5933575687</v>
      </c>
      <c r="AZ10" s="2">
        <f t="shared" si="29"/>
        <v>9.0417677859743435</v>
      </c>
      <c r="BA10" s="2">
        <v>36501077.084600002</v>
      </c>
      <c r="BB10" s="2">
        <f t="shared" si="30"/>
        <v>36.501077084599999</v>
      </c>
      <c r="BC10" s="2">
        <f t="shared" si="31"/>
        <v>6.0453190211206413</v>
      </c>
      <c r="BD10" s="2">
        <v>0</v>
      </c>
      <c r="BE10" s="2">
        <f t="shared" si="32"/>
        <v>0</v>
      </c>
      <c r="BF10" s="2">
        <f t="shared" si="33"/>
        <v>0</v>
      </c>
      <c r="BG10" s="2">
        <v>0</v>
      </c>
      <c r="BH10" s="2">
        <f t="shared" si="34"/>
        <v>0</v>
      </c>
      <c r="BI10" s="2">
        <f t="shared" si="35"/>
        <v>0</v>
      </c>
      <c r="BJ10" s="2">
        <v>184041779.03514999</v>
      </c>
      <c r="BK10" s="2">
        <f t="shared" si="36"/>
        <v>184.04177903515</v>
      </c>
      <c r="BL10" s="2">
        <f t="shared" si="37"/>
        <v>30.481053063266515</v>
      </c>
      <c r="BM10" s="2">
        <v>419748971.41299999</v>
      </c>
      <c r="BN10" s="2">
        <f t="shared" si="38"/>
        <v>419.74897141299999</v>
      </c>
      <c r="BO10" s="2">
        <f t="shared" si="39"/>
        <v>69.518946936758326</v>
      </c>
      <c r="BP10" s="2">
        <v>0</v>
      </c>
      <c r="BQ10" s="2">
        <f t="shared" si="40"/>
        <v>0</v>
      </c>
      <c r="BR10" s="2">
        <f t="shared" si="41"/>
        <v>0</v>
      </c>
      <c r="BS10" s="2">
        <v>603790750.44814992</v>
      </c>
      <c r="BT10" s="11">
        <v>147</v>
      </c>
      <c r="BU10" s="11">
        <v>1222</v>
      </c>
      <c r="BV10" s="2">
        <v>651.60978670012548</v>
      </c>
      <c r="BW10" s="2">
        <v>78.5</v>
      </c>
      <c r="BX10" s="2">
        <v>201.89680589680589</v>
      </c>
      <c r="BY10" s="11">
        <v>324</v>
      </c>
      <c r="BZ10" s="11">
        <v>74</v>
      </c>
      <c r="CA10" s="11">
        <v>104.48157248157248</v>
      </c>
      <c r="CB10" s="2">
        <v>1266.0921375921375</v>
      </c>
      <c r="CC10" s="11">
        <v>235</v>
      </c>
      <c r="CD10" s="11">
        <v>21</v>
      </c>
      <c r="CE10" s="2">
        <v>1.046</v>
      </c>
      <c r="CF10" s="2">
        <v>76.454250000000002</v>
      </c>
      <c r="CG10" s="2">
        <v>89.277850000000001</v>
      </c>
      <c r="CH10" s="2">
        <v>5.2445000000000004</v>
      </c>
      <c r="CI10" s="2">
        <v>69.587500000000006</v>
      </c>
      <c r="CJ10" s="2">
        <v>5.6865000000000006</v>
      </c>
      <c r="CK10" s="6">
        <v>6236.5</v>
      </c>
      <c r="CL10" s="2">
        <v>0</v>
      </c>
      <c r="CM10" s="2">
        <v>0</v>
      </c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>
        <v>2</v>
      </c>
      <c r="DG10" s="11">
        <v>8</v>
      </c>
      <c r="DH10" s="11">
        <v>485</v>
      </c>
      <c r="DI10" s="11">
        <v>548</v>
      </c>
      <c r="DJ10" s="11">
        <v>516.5</v>
      </c>
      <c r="DK10" s="11">
        <v>78.5</v>
      </c>
      <c r="DL10" s="11">
        <v>208</v>
      </c>
      <c r="DM10" s="11">
        <v>300</v>
      </c>
      <c r="DN10" s="11">
        <v>108</v>
      </c>
      <c r="DO10" s="11">
        <v>185</v>
      </c>
      <c r="DP10" s="11">
        <v>1235</v>
      </c>
      <c r="DQ10" s="11">
        <v>225</v>
      </c>
      <c r="DR10" s="11">
        <v>25</v>
      </c>
      <c r="DS10" s="11">
        <v>1.046</v>
      </c>
      <c r="DT10" s="11">
        <v>71.312200000000004</v>
      </c>
      <c r="DU10" s="11">
        <v>73.785799999999995</v>
      </c>
      <c r="DV10" s="11">
        <v>5.0659999999999998</v>
      </c>
      <c r="DW10" s="11">
        <v>101.1785</v>
      </c>
      <c r="DX10" s="11">
        <v>5.54</v>
      </c>
      <c r="DY10" s="11">
        <v>5796</v>
      </c>
      <c r="DZ10" t="s">
        <v>55</v>
      </c>
    </row>
    <row r="11" spans="1:130">
      <c r="A11" s="1">
        <v>9</v>
      </c>
      <c r="B11" s="11">
        <v>2</v>
      </c>
      <c r="C11" s="6">
        <v>252810</v>
      </c>
      <c r="D11" s="6">
        <v>7688954</v>
      </c>
      <c r="E11" s="16">
        <v>-41.3765</v>
      </c>
      <c r="F11" s="16">
        <v>-20.883600000000001</v>
      </c>
      <c r="G11" s="2">
        <v>5044583.5376899997</v>
      </c>
      <c r="H11" s="2">
        <f t="shared" si="0"/>
        <v>5.0445835376899995</v>
      </c>
      <c r="I11" s="2">
        <f t="shared" si="1"/>
        <v>0.80713336603039987</v>
      </c>
      <c r="J11" s="2">
        <v>1534069.25881</v>
      </c>
      <c r="K11" s="2">
        <f t="shared" si="2"/>
        <v>1.53406925881</v>
      </c>
      <c r="L11" s="2">
        <f t="shared" si="3"/>
        <v>0.24545108140959998</v>
      </c>
      <c r="M11" s="2">
        <v>6467446.9517999999</v>
      </c>
      <c r="N11" s="2">
        <f t="shared" si="4"/>
        <v>6.4674469517999995</v>
      </c>
      <c r="O11" s="2">
        <f t="shared" si="5"/>
        <v>1.034791512288</v>
      </c>
      <c r="P11" s="2">
        <v>2305784.6113100001</v>
      </c>
      <c r="Q11" s="2">
        <f t="shared" si="6"/>
        <v>2.30578461131</v>
      </c>
      <c r="R11" s="2">
        <f t="shared" si="7"/>
        <v>0.36892553780960002</v>
      </c>
      <c r="S11" s="2">
        <v>103511321.552</v>
      </c>
      <c r="T11" s="2">
        <f t="shared" si="8"/>
        <v>103.511321552</v>
      </c>
      <c r="U11" s="2">
        <f t="shared" si="9"/>
        <v>16.56181144832</v>
      </c>
      <c r="V11" s="2">
        <v>0</v>
      </c>
      <c r="W11" s="2">
        <f t="shared" si="10"/>
        <v>0</v>
      </c>
      <c r="X11" s="2">
        <f t="shared" si="11"/>
        <v>0</v>
      </c>
      <c r="Y11" s="2">
        <v>0</v>
      </c>
      <c r="Z11" s="2">
        <f t="shared" si="12"/>
        <v>0</v>
      </c>
      <c r="AA11" s="2">
        <f t="shared" si="13"/>
        <v>0</v>
      </c>
      <c r="AB11" s="2">
        <v>0</v>
      </c>
      <c r="AC11" s="2">
        <f t="shared" si="14"/>
        <v>0</v>
      </c>
      <c r="AD11" s="2">
        <f t="shared" si="15"/>
        <v>0</v>
      </c>
      <c r="AE11" s="2">
        <v>470054957.27499998</v>
      </c>
      <c r="AF11" s="2">
        <f t="shared" si="16"/>
        <v>470.05495727499999</v>
      </c>
      <c r="AG11" s="2">
        <f t="shared" si="17"/>
        <v>75.208793163999999</v>
      </c>
      <c r="AH11" s="2">
        <v>0</v>
      </c>
      <c r="AI11" s="2">
        <f t="shared" si="18"/>
        <v>0</v>
      </c>
      <c r="AJ11" s="2">
        <f t="shared" si="19"/>
        <v>0</v>
      </c>
      <c r="AK11" s="2">
        <v>0</v>
      </c>
      <c r="AL11" s="2">
        <f t="shared" si="20"/>
        <v>0</v>
      </c>
      <c r="AM11" s="2">
        <f t="shared" si="21"/>
        <v>0</v>
      </c>
      <c r="AN11" s="2">
        <v>0</v>
      </c>
      <c r="AO11" s="2">
        <f t="shared" si="22"/>
        <v>0</v>
      </c>
      <c r="AP11" s="2">
        <f t="shared" si="23"/>
        <v>0</v>
      </c>
      <c r="AQ11" s="2">
        <v>36081836.813900001</v>
      </c>
      <c r="AR11" s="2">
        <f t="shared" si="24"/>
        <v>36.081836813900004</v>
      </c>
      <c r="AS11" s="2">
        <f t="shared" si="25"/>
        <v>5.7730938902239997</v>
      </c>
      <c r="AT11" s="2">
        <v>625000000</v>
      </c>
      <c r="AU11" s="2">
        <v>275195057.796</v>
      </c>
      <c r="AV11" s="2">
        <f t="shared" si="26"/>
        <v>275.19505779600001</v>
      </c>
      <c r="AW11" s="2">
        <f t="shared" si="27"/>
        <v>44.031209247359996</v>
      </c>
      <c r="AX11" s="2">
        <v>0</v>
      </c>
      <c r="AY11" s="2">
        <f t="shared" si="28"/>
        <v>0</v>
      </c>
      <c r="AZ11" s="2">
        <f t="shared" si="29"/>
        <v>0</v>
      </c>
      <c r="BA11" s="2">
        <v>349804942.204</v>
      </c>
      <c r="BB11" s="2">
        <f t="shared" si="30"/>
        <v>349.80494220399999</v>
      </c>
      <c r="BC11" s="2">
        <f t="shared" si="31"/>
        <v>55.968790752639997</v>
      </c>
      <c r="BD11" s="2">
        <v>0</v>
      </c>
      <c r="BE11" s="2">
        <f t="shared" si="32"/>
        <v>0</v>
      </c>
      <c r="BF11" s="2">
        <f t="shared" si="33"/>
        <v>0</v>
      </c>
      <c r="BG11" s="2">
        <v>0</v>
      </c>
      <c r="BH11" s="2">
        <f t="shared" si="34"/>
        <v>0</v>
      </c>
      <c r="BI11" s="2">
        <f t="shared" si="35"/>
        <v>0</v>
      </c>
      <c r="BJ11" s="2">
        <v>399947974.792</v>
      </c>
      <c r="BK11" s="2">
        <f t="shared" si="36"/>
        <v>399.94797479199997</v>
      </c>
      <c r="BL11" s="2">
        <f t="shared" si="37"/>
        <v>63.991675966719995</v>
      </c>
      <c r="BM11" s="2">
        <v>225052025.208</v>
      </c>
      <c r="BN11" s="2">
        <f t="shared" si="38"/>
        <v>225.052025208</v>
      </c>
      <c r="BO11" s="2">
        <f t="shared" si="39"/>
        <v>36.008324033279997</v>
      </c>
      <c r="BP11" s="2">
        <v>0</v>
      </c>
      <c r="BQ11" s="2">
        <f t="shared" si="40"/>
        <v>0</v>
      </c>
      <c r="BR11" s="2">
        <f t="shared" si="41"/>
        <v>0</v>
      </c>
      <c r="BS11" s="2">
        <v>625000000</v>
      </c>
      <c r="BT11" s="11">
        <v>78</v>
      </c>
      <c r="BU11" s="11">
        <v>967</v>
      </c>
      <c r="BV11" s="2">
        <v>398.93111931119313</v>
      </c>
      <c r="BW11" s="2">
        <v>78.5</v>
      </c>
      <c r="BX11" s="2">
        <v>220.13135068153656</v>
      </c>
      <c r="BY11" s="11">
        <v>328</v>
      </c>
      <c r="BZ11" s="11">
        <v>93</v>
      </c>
      <c r="CA11" s="11">
        <v>130.44237918215615</v>
      </c>
      <c r="CB11" s="2">
        <v>1165.5154894671623</v>
      </c>
      <c r="CC11" s="11">
        <v>221</v>
      </c>
      <c r="CD11" s="11">
        <v>23</v>
      </c>
      <c r="CE11" s="2">
        <v>1.046</v>
      </c>
      <c r="CF11" s="2">
        <v>81.596299999999999</v>
      </c>
      <c r="CG11" s="2">
        <v>104.76990000000001</v>
      </c>
      <c r="CH11" s="2">
        <v>5.423</v>
      </c>
      <c r="CI11" s="2">
        <v>37.996499999999997</v>
      </c>
      <c r="CJ11" s="2">
        <v>5.8330000000000002</v>
      </c>
      <c r="CK11" s="6">
        <v>6677</v>
      </c>
      <c r="CL11" s="11">
        <v>1</v>
      </c>
      <c r="CM11" s="11">
        <v>2</v>
      </c>
      <c r="CN11" s="11">
        <v>722</v>
      </c>
      <c r="CO11" s="11">
        <v>722</v>
      </c>
      <c r="CP11" s="11">
        <v>722</v>
      </c>
      <c r="CQ11" s="11">
        <v>78</v>
      </c>
      <c r="CR11" s="11">
        <v>203</v>
      </c>
      <c r="CS11" s="11">
        <v>290</v>
      </c>
      <c r="CT11" s="11">
        <v>109</v>
      </c>
      <c r="CU11" s="11">
        <v>181</v>
      </c>
      <c r="CV11" s="11">
        <v>1250</v>
      </c>
      <c r="CW11" s="11">
        <v>216</v>
      </c>
      <c r="CX11" s="11">
        <v>28</v>
      </c>
      <c r="CY11" s="11">
        <v>1.046</v>
      </c>
      <c r="CZ11" s="11">
        <v>81.596299999999999</v>
      </c>
      <c r="DA11" s="11">
        <v>104.76990000000001</v>
      </c>
      <c r="DB11" s="11">
        <v>5.423</v>
      </c>
      <c r="DC11" s="11">
        <v>37.996499999999997</v>
      </c>
      <c r="DD11" s="11">
        <v>5.8330000000000002</v>
      </c>
      <c r="DE11" s="11">
        <v>6677</v>
      </c>
      <c r="DF11" s="11">
        <v>4</v>
      </c>
      <c r="DG11" s="11">
        <v>49</v>
      </c>
      <c r="DH11" s="11">
        <v>108</v>
      </c>
      <c r="DI11" s="11">
        <v>613</v>
      </c>
      <c r="DJ11" s="11">
        <v>287.25</v>
      </c>
      <c r="DK11" s="11">
        <v>78.5</v>
      </c>
      <c r="DL11" s="11">
        <v>225.5</v>
      </c>
      <c r="DM11" s="11">
        <v>326</v>
      </c>
      <c r="DN11" s="11">
        <v>109</v>
      </c>
      <c r="DO11" s="11">
        <v>176.25</v>
      </c>
      <c r="DP11" s="11">
        <v>1144.25</v>
      </c>
      <c r="DQ11" s="11">
        <v>216</v>
      </c>
      <c r="DR11" s="11">
        <v>24</v>
      </c>
      <c r="DS11" s="11">
        <v>1.046</v>
      </c>
      <c r="DT11" s="11">
        <v>81.596299999999999</v>
      </c>
      <c r="DU11" s="11">
        <v>104.76990000000001</v>
      </c>
      <c r="DV11" s="11">
        <v>5.423</v>
      </c>
      <c r="DW11" s="11">
        <v>37.996499999999997</v>
      </c>
      <c r="DX11" s="11">
        <v>5.8330000000000002</v>
      </c>
      <c r="DY11" s="11">
        <v>6677</v>
      </c>
      <c r="DZ11" t="s">
        <v>57</v>
      </c>
    </row>
    <row r="12" spans="1:130">
      <c r="A12" s="1">
        <v>10</v>
      </c>
      <c r="B12" s="11">
        <v>1</v>
      </c>
      <c r="C12" s="6">
        <v>277810</v>
      </c>
      <c r="D12" s="6">
        <v>7688954</v>
      </c>
      <c r="E12" s="16">
        <v>-41.136299999999999</v>
      </c>
      <c r="F12" s="16">
        <v>-20.886800000000001</v>
      </c>
      <c r="G12" s="2">
        <v>11523730.563300001</v>
      </c>
      <c r="H12" s="2">
        <f t="shared" si="0"/>
        <v>11.523730563300001</v>
      </c>
      <c r="I12" s="2">
        <f t="shared" si="1"/>
        <v>1.8437968901280002</v>
      </c>
      <c r="J12" s="2">
        <v>16811141.054699998</v>
      </c>
      <c r="K12" s="2">
        <f t="shared" si="2"/>
        <v>16.811141054699998</v>
      </c>
      <c r="L12" s="2">
        <f t="shared" si="3"/>
        <v>2.6897825687519994</v>
      </c>
      <c r="M12" s="2">
        <v>6849100.4345000004</v>
      </c>
      <c r="N12" s="2">
        <f t="shared" si="4"/>
        <v>6.8491004345000004</v>
      </c>
      <c r="O12" s="2">
        <f t="shared" si="5"/>
        <v>1.0958560695200001</v>
      </c>
      <c r="P12" s="2">
        <v>5463113.1107599996</v>
      </c>
      <c r="Q12" s="2">
        <f t="shared" si="6"/>
        <v>5.4631131107599993</v>
      </c>
      <c r="R12" s="2">
        <f t="shared" si="7"/>
        <v>0.87409809772159996</v>
      </c>
      <c r="S12" s="2">
        <v>70650786.995700002</v>
      </c>
      <c r="T12" s="2">
        <f t="shared" si="8"/>
        <v>70.650786995700003</v>
      </c>
      <c r="U12" s="2">
        <f t="shared" si="9"/>
        <v>11.304125919312</v>
      </c>
      <c r="V12" s="2">
        <v>0</v>
      </c>
      <c r="W12" s="2">
        <f t="shared" si="10"/>
        <v>0</v>
      </c>
      <c r="X12" s="2">
        <f t="shared" si="11"/>
        <v>0</v>
      </c>
      <c r="Y12" s="2">
        <v>0</v>
      </c>
      <c r="Z12" s="2">
        <f t="shared" si="12"/>
        <v>0</v>
      </c>
      <c r="AA12" s="2">
        <f t="shared" si="13"/>
        <v>0</v>
      </c>
      <c r="AB12" s="2">
        <v>0</v>
      </c>
      <c r="AC12" s="2">
        <f t="shared" si="14"/>
        <v>0</v>
      </c>
      <c r="AD12" s="2">
        <f t="shared" si="15"/>
        <v>0</v>
      </c>
      <c r="AE12" s="2">
        <v>480456499.625</v>
      </c>
      <c r="AF12" s="2">
        <f t="shared" si="16"/>
        <v>480.45649962499999</v>
      </c>
      <c r="AG12" s="2">
        <f t="shared" si="17"/>
        <v>76.873039939999998</v>
      </c>
      <c r="AH12" s="2">
        <v>5849.9940000099996</v>
      </c>
      <c r="AI12" s="2">
        <f t="shared" si="18"/>
        <v>5.8499940000099997E-3</v>
      </c>
      <c r="AJ12" s="2">
        <f t="shared" si="19"/>
        <v>9.3599904000159998E-4</v>
      </c>
      <c r="AK12" s="2">
        <v>0</v>
      </c>
      <c r="AL12" s="2">
        <f t="shared" si="20"/>
        <v>0</v>
      </c>
      <c r="AM12" s="2">
        <f t="shared" si="21"/>
        <v>0</v>
      </c>
      <c r="AN12" s="2">
        <v>2889032.6222999999</v>
      </c>
      <c r="AO12" s="2">
        <f t="shared" si="22"/>
        <v>2.8890326222999998</v>
      </c>
      <c r="AP12" s="2">
        <f t="shared" si="23"/>
        <v>0.46224521956800002</v>
      </c>
      <c r="AQ12" s="2">
        <v>30350745.5999</v>
      </c>
      <c r="AR12" s="2">
        <f t="shared" si="24"/>
        <v>30.350745599900002</v>
      </c>
      <c r="AS12" s="2">
        <f t="shared" si="25"/>
        <v>4.8561192959840005</v>
      </c>
      <c r="AT12" s="2">
        <v>625000000</v>
      </c>
      <c r="AU12" s="2">
        <v>33947600.3046</v>
      </c>
      <c r="AV12" s="2">
        <f t="shared" si="26"/>
        <v>33.947600304600002</v>
      </c>
      <c r="AW12" s="2">
        <f t="shared" si="27"/>
        <v>5.4316160487360001</v>
      </c>
      <c r="AX12" s="2">
        <v>0</v>
      </c>
      <c r="AY12" s="2">
        <f t="shared" si="28"/>
        <v>0</v>
      </c>
      <c r="AZ12" s="2">
        <f t="shared" si="29"/>
        <v>0</v>
      </c>
      <c r="BA12" s="2">
        <v>591052399.69500005</v>
      </c>
      <c r="BB12" s="2">
        <f t="shared" si="30"/>
        <v>591.05239969500008</v>
      </c>
      <c r="BC12" s="2">
        <f t="shared" si="31"/>
        <v>94.568383951200005</v>
      </c>
      <c r="BD12" s="2">
        <v>0</v>
      </c>
      <c r="BE12" s="2">
        <f t="shared" si="32"/>
        <v>0</v>
      </c>
      <c r="BF12" s="2">
        <f t="shared" si="33"/>
        <v>0</v>
      </c>
      <c r="BG12" s="2">
        <v>0</v>
      </c>
      <c r="BH12" s="2">
        <f t="shared" si="34"/>
        <v>0</v>
      </c>
      <c r="BI12" s="2">
        <f t="shared" si="35"/>
        <v>0</v>
      </c>
      <c r="BJ12" s="2">
        <v>54623138.085529998</v>
      </c>
      <c r="BK12" s="2">
        <f t="shared" si="36"/>
        <v>54.623138085529995</v>
      </c>
      <c r="BL12" s="2">
        <f t="shared" si="37"/>
        <v>8.7397020936847998</v>
      </c>
      <c r="BM12" s="2">
        <v>517538344.18699998</v>
      </c>
      <c r="BN12" s="2">
        <f t="shared" si="38"/>
        <v>517.53834418700001</v>
      </c>
      <c r="BO12" s="2">
        <f t="shared" si="39"/>
        <v>82.806135069919989</v>
      </c>
      <c r="BP12" s="2">
        <v>52838517.727200001</v>
      </c>
      <c r="BQ12" s="2">
        <f t="shared" si="40"/>
        <v>52.838517727199999</v>
      </c>
      <c r="BR12" s="2">
        <f t="shared" si="41"/>
        <v>8.4541628363519994</v>
      </c>
      <c r="BS12" s="2">
        <v>624999999.99972999</v>
      </c>
      <c r="BT12" s="11">
        <v>9</v>
      </c>
      <c r="BU12" s="11">
        <v>891</v>
      </c>
      <c r="BV12" s="2">
        <v>156.97783251231527</v>
      </c>
      <c r="BW12" s="2">
        <v>78.5</v>
      </c>
      <c r="BX12" s="2">
        <v>235.82160194174756</v>
      </c>
      <c r="BY12" s="11">
        <v>331</v>
      </c>
      <c r="BZ12" s="11">
        <v>100</v>
      </c>
      <c r="CA12" s="11">
        <v>153.44174757281553</v>
      </c>
      <c r="CB12" s="2">
        <v>1084.8543689320388</v>
      </c>
      <c r="CC12" s="11">
        <v>209</v>
      </c>
      <c r="CD12" s="11">
        <v>25</v>
      </c>
      <c r="CE12" s="2">
        <v>0.9870000000000001</v>
      </c>
      <c r="CF12" s="2">
        <v>82.661299999999997</v>
      </c>
      <c r="CG12" s="2">
        <v>102.55334999999999</v>
      </c>
      <c r="CH12" s="2">
        <v>5.6020000000000003</v>
      </c>
      <c r="CI12" s="2">
        <v>42.626400000000004</v>
      </c>
      <c r="CJ12" s="2">
        <v>5.5549999999999997</v>
      </c>
      <c r="CK12" s="6">
        <v>6871.5</v>
      </c>
      <c r="CL12" s="11">
        <v>1</v>
      </c>
      <c r="CM12" s="11">
        <v>8</v>
      </c>
      <c r="CN12" s="11">
        <v>22</v>
      </c>
      <c r="CO12" s="11">
        <v>22</v>
      </c>
      <c r="CP12" s="11">
        <v>22</v>
      </c>
      <c r="CQ12" s="11">
        <v>78</v>
      </c>
      <c r="CR12" s="11">
        <v>241</v>
      </c>
      <c r="CS12" s="11">
        <v>320</v>
      </c>
      <c r="CT12" s="11">
        <v>162</v>
      </c>
      <c r="CU12" s="11">
        <v>158</v>
      </c>
      <c r="CV12" s="11">
        <v>1044</v>
      </c>
      <c r="CW12" s="11">
        <v>172</v>
      </c>
      <c r="CX12" s="11">
        <v>30</v>
      </c>
      <c r="CY12" s="11">
        <v>1.046</v>
      </c>
      <c r="CZ12" s="11">
        <v>81.596299999999999</v>
      </c>
      <c r="DA12" s="11">
        <v>104.76990000000001</v>
      </c>
      <c r="DB12" s="11">
        <v>5.423</v>
      </c>
      <c r="DC12" s="11">
        <v>37.996499999999997</v>
      </c>
      <c r="DD12" s="11">
        <v>5.8330000000000002</v>
      </c>
      <c r="DE12" s="11">
        <v>6677</v>
      </c>
      <c r="DF12" s="11">
        <v>2</v>
      </c>
      <c r="DG12" s="11">
        <v>12</v>
      </c>
      <c r="DH12" s="11">
        <v>100</v>
      </c>
      <c r="DI12" s="11">
        <v>112</v>
      </c>
      <c r="DJ12" s="11">
        <v>106</v>
      </c>
      <c r="DK12" s="11">
        <v>79</v>
      </c>
      <c r="DL12" s="11">
        <v>241</v>
      </c>
      <c r="DM12" s="11">
        <v>329</v>
      </c>
      <c r="DN12" s="11">
        <v>154</v>
      </c>
      <c r="DO12" s="11">
        <v>171.5</v>
      </c>
      <c r="DP12" s="11">
        <v>1082</v>
      </c>
      <c r="DQ12" s="11">
        <v>185</v>
      </c>
      <c r="DR12" s="11">
        <v>25</v>
      </c>
      <c r="DS12" s="11">
        <v>1.046</v>
      </c>
      <c r="DT12" s="11">
        <v>81.596299999999999</v>
      </c>
      <c r="DU12" s="11">
        <v>104.76990000000001</v>
      </c>
      <c r="DV12" s="11">
        <v>5.423</v>
      </c>
      <c r="DW12" s="11">
        <v>37.996499999999997</v>
      </c>
      <c r="DX12" s="11">
        <v>5.8330000000000002</v>
      </c>
      <c r="DY12" s="11">
        <v>6677</v>
      </c>
      <c r="DZ12" t="s">
        <v>57</v>
      </c>
    </row>
    <row r="13" spans="1:130">
      <c r="A13" s="1">
        <v>11</v>
      </c>
      <c r="B13" s="11">
        <v>1</v>
      </c>
      <c r="C13" s="6">
        <v>302249</v>
      </c>
      <c r="D13" s="6">
        <v>7689363</v>
      </c>
      <c r="E13" s="16">
        <v>-40.901400000000002</v>
      </c>
      <c r="F13" s="16">
        <v>-20.8858</v>
      </c>
      <c r="G13" s="2">
        <v>124222353.348</v>
      </c>
      <c r="H13" s="2">
        <f t="shared" si="0"/>
        <v>124.222353348</v>
      </c>
      <c r="I13" s="2">
        <f t="shared" si="1"/>
        <v>20.894219167730771</v>
      </c>
      <c r="J13" s="2">
        <v>4230256.1373899998</v>
      </c>
      <c r="K13" s="2">
        <f t="shared" si="2"/>
        <v>4.2302561373899996</v>
      </c>
      <c r="L13" s="2">
        <f t="shared" si="3"/>
        <v>0.7115297407275204</v>
      </c>
      <c r="M13" s="2">
        <v>4082551.1821599999</v>
      </c>
      <c r="N13" s="2">
        <f t="shared" si="4"/>
        <v>4.0825511821599996</v>
      </c>
      <c r="O13" s="2">
        <f t="shared" si="5"/>
        <v>0.68668574426828599</v>
      </c>
      <c r="P13" s="2">
        <v>7984117.3481400004</v>
      </c>
      <c r="Q13" s="2">
        <f t="shared" si="6"/>
        <v>7.9841173481400007</v>
      </c>
      <c r="R13" s="2">
        <f t="shared" si="7"/>
        <v>1.3429297806456701</v>
      </c>
      <c r="S13" s="2">
        <v>45223999.009400003</v>
      </c>
      <c r="T13" s="2">
        <f t="shared" si="8"/>
        <v>45.223999009400004</v>
      </c>
      <c r="U13" s="2">
        <f t="shared" si="9"/>
        <v>7.606683672273677</v>
      </c>
      <c r="V13" s="2">
        <v>19349.979000399999</v>
      </c>
      <c r="W13" s="2">
        <f t="shared" si="10"/>
        <v>1.9349979000399999E-2</v>
      </c>
      <c r="X13" s="2">
        <f t="shared" si="11"/>
        <v>3.2546694795961605E-3</v>
      </c>
      <c r="Y13" s="2">
        <v>0</v>
      </c>
      <c r="Z13" s="2">
        <f t="shared" si="12"/>
        <v>0</v>
      </c>
      <c r="AA13" s="2">
        <f t="shared" si="13"/>
        <v>0</v>
      </c>
      <c r="AB13" s="2">
        <v>1001806.5719100001</v>
      </c>
      <c r="AC13" s="2">
        <f t="shared" si="14"/>
        <v>1.00180657191</v>
      </c>
      <c r="AD13" s="2">
        <f t="shared" si="15"/>
        <v>0.16850402132151834</v>
      </c>
      <c r="AE13" s="2">
        <v>344465428.602</v>
      </c>
      <c r="AF13" s="2">
        <f t="shared" si="16"/>
        <v>344.46542860199997</v>
      </c>
      <c r="AG13" s="2">
        <f t="shared" si="17"/>
        <v>57.93913870520295</v>
      </c>
      <c r="AH13" s="2">
        <v>7097000.1909100004</v>
      </c>
      <c r="AI13" s="2">
        <f t="shared" si="18"/>
        <v>7.0970001909100002</v>
      </c>
      <c r="AJ13" s="2">
        <f t="shared" si="19"/>
        <v>1.19371653672417</v>
      </c>
      <c r="AK13" s="2">
        <v>3195496.8445600001</v>
      </c>
      <c r="AL13" s="2">
        <f t="shared" si="20"/>
        <v>3.19549684456</v>
      </c>
      <c r="AM13" s="2">
        <f t="shared" si="21"/>
        <v>0.53748306661832945</v>
      </c>
      <c r="AN13" s="2">
        <v>3726853.9088699999</v>
      </c>
      <c r="AO13" s="2">
        <f t="shared" si="22"/>
        <v>3.7268539088699999</v>
      </c>
      <c r="AP13" s="2">
        <f t="shared" si="23"/>
        <v>0.62685740753838015</v>
      </c>
      <c r="AQ13" s="2">
        <v>49280558.699600004</v>
      </c>
      <c r="AR13" s="2">
        <f t="shared" si="24"/>
        <v>49.2805586996</v>
      </c>
      <c r="AS13" s="2">
        <f t="shared" si="25"/>
        <v>8.2889976435488446</v>
      </c>
      <c r="AT13" s="2">
        <v>594529770.89400005</v>
      </c>
      <c r="AU13" s="2">
        <v>49866023.830899999</v>
      </c>
      <c r="AV13" s="2">
        <f t="shared" si="26"/>
        <v>49.866023830899998</v>
      </c>
      <c r="AW13" s="2">
        <f t="shared" si="27"/>
        <v>8.3874729697582655</v>
      </c>
      <c r="AX13" s="2">
        <v>0</v>
      </c>
      <c r="AY13" s="2">
        <f t="shared" si="28"/>
        <v>0</v>
      </c>
      <c r="AZ13" s="2">
        <f t="shared" si="29"/>
        <v>0</v>
      </c>
      <c r="BA13" s="2">
        <v>544663746.75100005</v>
      </c>
      <c r="BB13" s="2">
        <f t="shared" si="30"/>
        <v>544.66374675100008</v>
      </c>
      <c r="BC13" s="2">
        <f t="shared" si="31"/>
        <v>91.612526977746469</v>
      </c>
      <c r="BD13" s="2">
        <v>34451251.888400003</v>
      </c>
      <c r="BE13" s="2">
        <f t="shared" si="32"/>
        <v>34.451251888400002</v>
      </c>
      <c r="BF13" s="2">
        <f t="shared" si="33"/>
        <v>5.7947059297964723</v>
      </c>
      <c r="BG13" s="2">
        <v>189289119.21399999</v>
      </c>
      <c r="BH13" s="2">
        <f t="shared" si="34"/>
        <v>189.28911921399998</v>
      </c>
      <c r="BI13" s="2">
        <f t="shared" si="35"/>
        <v>31.838459313713447</v>
      </c>
      <c r="BJ13" s="2">
        <v>77012359.990799993</v>
      </c>
      <c r="BK13" s="2">
        <f t="shared" si="36"/>
        <v>77.012359990799993</v>
      </c>
      <c r="BL13" s="2">
        <f t="shared" si="37"/>
        <v>12.953490937046899</v>
      </c>
      <c r="BM13" s="2">
        <v>159616559.2351</v>
      </c>
      <c r="BN13" s="2">
        <f t="shared" si="38"/>
        <v>159.6165592351</v>
      </c>
      <c r="BO13" s="2">
        <f t="shared" si="39"/>
        <v>26.847530106874729</v>
      </c>
      <c r="BP13" s="2">
        <v>134160480.56559999</v>
      </c>
      <c r="BQ13" s="2">
        <f t="shared" si="40"/>
        <v>134.16048056559998</v>
      </c>
      <c r="BR13" s="2">
        <f t="shared" si="41"/>
        <v>22.56581371255162</v>
      </c>
      <c r="BS13" s="2">
        <v>594529770.89390004</v>
      </c>
      <c r="BT13" s="11">
        <v>0</v>
      </c>
      <c r="BU13" s="11">
        <v>859</v>
      </c>
      <c r="BV13" s="2">
        <v>122.20705521472392</v>
      </c>
      <c r="BW13" s="2">
        <v>78.5</v>
      </c>
      <c r="BX13" s="2">
        <v>236.94444444444446</v>
      </c>
      <c r="BY13" s="11">
        <v>326</v>
      </c>
      <c r="BZ13" s="11">
        <v>0</v>
      </c>
      <c r="CA13" s="11">
        <v>161.06216931216932</v>
      </c>
      <c r="CB13" s="2">
        <v>1062.8174603174602</v>
      </c>
      <c r="CC13" s="11">
        <v>199</v>
      </c>
      <c r="CD13" s="11">
        <v>0</v>
      </c>
      <c r="CE13" s="2">
        <v>0.94133333333333324</v>
      </c>
      <c r="CF13" s="2">
        <v>82.411133333333325</v>
      </c>
      <c r="CG13" s="2">
        <v>99.216799999999992</v>
      </c>
      <c r="CH13" s="2">
        <v>5.5166666666666666</v>
      </c>
      <c r="CI13" s="2">
        <v>49.421433333333333</v>
      </c>
      <c r="CJ13" s="2">
        <v>5.4790000000000001</v>
      </c>
      <c r="CK13" s="6">
        <v>6917.25</v>
      </c>
      <c r="CL13" s="2">
        <v>0</v>
      </c>
      <c r="CM13" s="2">
        <v>0</v>
      </c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>
        <v>4</v>
      </c>
      <c r="DG13" s="11">
        <v>36</v>
      </c>
      <c r="DH13" s="11">
        <v>4</v>
      </c>
      <c r="DI13" s="11">
        <v>17</v>
      </c>
      <c r="DJ13" s="11">
        <v>11.5</v>
      </c>
      <c r="DK13" s="11">
        <v>78.25</v>
      </c>
      <c r="DL13" s="11">
        <v>241.25</v>
      </c>
      <c r="DM13" s="11">
        <v>318</v>
      </c>
      <c r="DN13" s="11">
        <v>166</v>
      </c>
      <c r="DO13" s="11">
        <v>148</v>
      </c>
      <c r="DP13" s="11">
        <v>1035.75</v>
      </c>
      <c r="DQ13" s="11">
        <v>171</v>
      </c>
      <c r="DR13" s="11">
        <v>33</v>
      </c>
      <c r="DS13" s="11">
        <v>0.85</v>
      </c>
      <c r="DT13" s="11">
        <v>81.910799999999995</v>
      </c>
      <c r="DU13" s="11">
        <v>92.543700000000001</v>
      </c>
      <c r="DV13" s="11">
        <v>5.3460000000000001</v>
      </c>
      <c r="DW13" s="11">
        <v>63.011499999999998</v>
      </c>
      <c r="DX13" s="11">
        <v>5.327</v>
      </c>
      <c r="DY13" s="11">
        <v>6890</v>
      </c>
      <c r="DZ13" t="s">
        <v>55</v>
      </c>
    </row>
    <row r="14" spans="1:130">
      <c r="A14" s="1">
        <v>12</v>
      </c>
      <c r="B14" s="11">
        <v>9</v>
      </c>
      <c r="C14" s="6">
        <v>323024</v>
      </c>
      <c r="D14" s="6">
        <v>7697913</v>
      </c>
      <c r="E14" s="16">
        <v>-40.700899999999997</v>
      </c>
      <c r="F14" s="16">
        <v>-20.810700000000001</v>
      </c>
      <c r="G14" s="2">
        <v>7808975.6118999999</v>
      </c>
      <c r="H14" s="2">
        <f t="shared" si="0"/>
        <v>7.8089756119000002</v>
      </c>
      <c r="I14" s="2">
        <f t="shared" si="1"/>
        <v>6.7186380132623649</v>
      </c>
      <c r="J14" s="2">
        <v>4712980.0715699997</v>
      </c>
      <c r="K14" s="2">
        <f t="shared" si="2"/>
        <v>4.7129800715699997</v>
      </c>
      <c r="L14" s="2">
        <f t="shared" si="3"/>
        <v>4.0549245686392696</v>
      </c>
      <c r="M14" s="2">
        <v>1292106.95209</v>
      </c>
      <c r="N14" s="2">
        <f t="shared" si="4"/>
        <v>1.2921069520899999</v>
      </c>
      <c r="O14" s="2">
        <f t="shared" si="5"/>
        <v>1.1116949670432161</v>
      </c>
      <c r="P14" s="2">
        <v>804271.82878600003</v>
      </c>
      <c r="Q14" s="2">
        <f t="shared" si="6"/>
        <v>0.80427182878600001</v>
      </c>
      <c r="R14" s="2">
        <f t="shared" si="7"/>
        <v>0.69197440873591221</v>
      </c>
      <c r="S14" s="2">
        <v>1592408.6101200001</v>
      </c>
      <c r="T14" s="2">
        <f t="shared" si="8"/>
        <v>1.5924086101200001</v>
      </c>
      <c r="U14" s="2">
        <f t="shared" si="9"/>
        <v>1.3700666453990109</v>
      </c>
      <c r="V14" s="2">
        <v>8798351.8401900008</v>
      </c>
      <c r="W14" s="2">
        <f t="shared" si="10"/>
        <v>8.7983518401900014</v>
      </c>
      <c r="X14" s="2">
        <f t="shared" si="11"/>
        <v>7.5698713974053087</v>
      </c>
      <c r="Y14" s="2">
        <v>90447.554992399993</v>
      </c>
      <c r="Z14" s="2">
        <f t="shared" si="12"/>
        <v>9.0447554992399995E-2</v>
      </c>
      <c r="AA14" s="2">
        <f t="shared" si="13"/>
        <v>7.7818706496218817E-2</v>
      </c>
      <c r="AB14" s="2">
        <v>4711425.1505300002</v>
      </c>
      <c r="AC14" s="2">
        <f t="shared" si="14"/>
        <v>4.7114251505300002</v>
      </c>
      <c r="AD14" s="2">
        <f t="shared" si="15"/>
        <v>4.0535867553169895</v>
      </c>
      <c r="AE14" s="2">
        <v>77656878.567000002</v>
      </c>
      <c r="AF14" s="2">
        <f t="shared" si="16"/>
        <v>77.656878567000007</v>
      </c>
      <c r="AG14" s="2">
        <f t="shared" si="17"/>
        <v>66.813943628721262</v>
      </c>
      <c r="AH14" s="2">
        <v>107134.252939</v>
      </c>
      <c r="AI14" s="2">
        <f t="shared" si="18"/>
        <v>0.107134252939</v>
      </c>
      <c r="AJ14" s="2">
        <f t="shared" si="19"/>
        <v>9.2175504200774069E-2</v>
      </c>
      <c r="AK14" s="2">
        <v>367844.86252600001</v>
      </c>
      <c r="AL14" s="2">
        <f t="shared" si="20"/>
        <v>0.36784486252600002</v>
      </c>
      <c r="AM14" s="2">
        <f t="shared" si="21"/>
        <v>0.31648408180252119</v>
      </c>
      <c r="AN14" s="2">
        <v>546264.17505399999</v>
      </c>
      <c r="AO14" s="2">
        <f t="shared" si="22"/>
        <v>0.54626417505400005</v>
      </c>
      <c r="AP14" s="2">
        <f t="shared" si="23"/>
        <v>0.46999138353157544</v>
      </c>
      <c r="AQ14" s="2">
        <v>7739462.0649100002</v>
      </c>
      <c r="AR14" s="2">
        <f t="shared" si="24"/>
        <v>7.7394620649100005</v>
      </c>
      <c r="AS14" s="2">
        <f t="shared" si="25"/>
        <v>6.6588303787588083</v>
      </c>
      <c r="AT14" s="2">
        <v>116228551.03200001</v>
      </c>
      <c r="AU14" s="2">
        <v>0</v>
      </c>
      <c r="AV14" s="2">
        <f t="shared" si="26"/>
        <v>0</v>
      </c>
      <c r="AW14" s="2">
        <f t="shared" si="27"/>
        <v>0</v>
      </c>
      <c r="AX14" s="2">
        <v>0</v>
      </c>
      <c r="AY14" s="2">
        <f t="shared" si="28"/>
        <v>0</v>
      </c>
      <c r="AZ14" s="2">
        <f t="shared" si="29"/>
        <v>0</v>
      </c>
      <c r="BA14" s="2">
        <v>116228550.851</v>
      </c>
      <c r="BB14" s="2">
        <f t="shared" si="30"/>
        <v>116.22855085099999</v>
      </c>
      <c r="BC14" s="2">
        <f t="shared" si="31"/>
        <v>99.999999844272338</v>
      </c>
      <c r="BD14" s="2">
        <v>7026000.77776</v>
      </c>
      <c r="BE14" s="2">
        <f t="shared" si="32"/>
        <v>7.0260007777600002</v>
      </c>
      <c r="BF14" s="2">
        <f t="shared" si="33"/>
        <v>6.0449869807166436</v>
      </c>
      <c r="BG14" s="2">
        <v>30836330.0601</v>
      </c>
      <c r="BH14" s="2">
        <f t="shared" si="34"/>
        <v>30.8363300601</v>
      </c>
      <c r="BI14" s="2">
        <f t="shared" si="35"/>
        <v>26.530770440053196</v>
      </c>
      <c r="BJ14" s="2">
        <v>49507919.722999997</v>
      </c>
      <c r="BK14" s="2">
        <f t="shared" si="36"/>
        <v>49.507919723000001</v>
      </c>
      <c r="BL14" s="2">
        <f t="shared" si="37"/>
        <v>42.595316971102477</v>
      </c>
      <c r="BM14" s="2">
        <v>15884918.7544</v>
      </c>
      <c r="BN14" s="2">
        <f t="shared" si="38"/>
        <v>15.884918754399999</v>
      </c>
      <c r="BO14" s="2">
        <f t="shared" si="39"/>
        <v>13.666967895028279</v>
      </c>
      <c r="BP14" s="2">
        <v>12973381.716399999</v>
      </c>
      <c r="BQ14" s="2">
        <f t="shared" si="40"/>
        <v>12.973381716399999</v>
      </c>
      <c r="BR14" s="2">
        <f t="shared" si="41"/>
        <v>11.161957712806874</v>
      </c>
      <c r="BS14" s="2">
        <v>116228551.03166001</v>
      </c>
      <c r="BT14" s="11">
        <v>-13</v>
      </c>
      <c r="BU14" s="11">
        <v>120</v>
      </c>
      <c r="BV14" s="2">
        <v>26.296052631578949</v>
      </c>
      <c r="BW14" s="2">
        <v>78.5</v>
      </c>
      <c r="BX14" s="2">
        <v>240.64150943396226</v>
      </c>
      <c r="BY14" s="11">
        <v>318</v>
      </c>
      <c r="BZ14" s="11">
        <v>0</v>
      </c>
      <c r="CA14" s="11">
        <v>170.54088050314465</v>
      </c>
      <c r="CB14" s="2">
        <v>1052.3207547169811</v>
      </c>
      <c r="CC14" s="11">
        <v>171</v>
      </c>
      <c r="CD14" s="11">
        <v>0</v>
      </c>
      <c r="CE14" s="2">
        <v>0.85</v>
      </c>
      <c r="CF14" s="2">
        <v>81.910799999999995</v>
      </c>
      <c r="CG14" s="2">
        <v>92.543700000000001</v>
      </c>
      <c r="CH14" s="2">
        <v>5.3460000000000001</v>
      </c>
      <c r="CI14" s="2">
        <v>63.011499999999998</v>
      </c>
      <c r="CJ14" s="2">
        <v>5.327</v>
      </c>
      <c r="CK14" s="6">
        <v>6890</v>
      </c>
      <c r="CL14" s="2">
        <v>0</v>
      </c>
      <c r="CM14" s="2">
        <v>0</v>
      </c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>
        <v>0</v>
      </c>
      <c r="DG14" s="11">
        <v>0</v>
      </c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t="s">
        <v>55</v>
      </c>
    </row>
    <row r="15" spans="1:130">
      <c r="A15" s="1">
        <v>13</v>
      </c>
      <c r="B15" s="11">
        <v>5</v>
      </c>
      <c r="C15" s="6">
        <v>209455</v>
      </c>
      <c r="D15" s="6">
        <v>7713088</v>
      </c>
      <c r="E15" s="16">
        <v>-41.788899999999998</v>
      </c>
      <c r="F15" s="16">
        <v>-20.659500000000001</v>
      </c>
      <c r="G15" s="2">
        <v>0</v>
      </c>
      <c r="H15" s="2">
        <f t="shared" si="0"/>
        <v>0</v>
      </c>
      <c r="I15" s="2">
        <f t="shared" si="1"/>
        <v>0</v>
      </c>
      <c r="J15" s="2">
        <v>240012.06395400001</v>
      </c>
      <c r="K15" s="2">
        <f t="shared" si="2"/>
        <v>0.24001206395400002</v>
      </c>
      <c r="L15" s="2">
        <f t="shared" si="3"/>
        <v>8.4468387603579304E-2</v>
      </c>
      <c r="M15" s="2">
        <v>877464.03375499998</v>
      </c>
      <c r="N15" s="2">
        <f t="shared" si="4"/>
        <v>0.87746403375499993</v>
      </c>
      <c r="O15" s="2">
        <f t="shared" si="5"/>
        <v>0.30880936103954659</v>
      </c>
      <c r="P15" s="2">
        <v>2496629.6988900001</v>
      </c>
      <c r="Q15" s="2">
        <f t="shared" si="6"/>
        <v>2.4966296988900001</v>
      </c>
      <c r="R15" s="2">
        <f t="shared" si="7"/>
        <v>0.87864868804622198</v>
      </c>
      <c r="S15" s="2">
        <v>72253408.332300007</v>
      </c>
      <c r="T15" s="2">
        <f t="shared" si="8"/>
        <v>72.253408332300012</v>
      </c>
      <c r="U15" s="2">
        <f t="shared" si="9"/>
        <v>25.428425555567539</v>
      </c>
      <c r="V15" s="2">
        <v>874425.23535600002</v>
      </c>
      <c r="W15" s="2">
        <f t="shared" si="10"/>
        <v>0.87442523535600003</v>
      </c>
      <c r="X15" s="2">
        <f t="shared" si="11"/>
        <v>0.30773990479310953</v>
      </c>
      <c r="Y15" s="2">
        <v>0</v>
      </c>
      <c r="Z15" s="2">
        <f t="shared" si="12"/>
        <v>0</v>
      </c>
      <c r="AA15" s="2">
        <f t="shared" si="13"/>
        <v>0</v>
      </c>
      <c r="AB15" s="2">
        <v>0</v>
      </c>
      <c r="AC15" s="2">
        <f t="shared" si="14"/>
        <v>0</v>
      </c>
      <c r="AD15" s="2">
        <f t="shared" si="15"/>
        <v>0</v>
      </c>
      <c r="AE15" s="2">
        <v>178228467.84400001</v>
      </c>
      <c r="AF15" s="2">
        <f t="shared" si="16"/>
        <v>178.22846784400002</v>
      </c>
      <c r="AG15" s="2">
        <f t="shared" si="17"/>
        <v>62.724644152572253</v>
      </c>
      <c r="AH15" s="2">
        <v>0</v>
      </c>
      <c r="AI15" s="2">
        <f t="shared" si="18"/>
        <v>0</v>
      </c>
      <c r="AJ15" s="2">
        <f t="shared" si="19"/>
        <v>0</v>
      </c>
      <c r="AK15" s="2">
        <v>0</v>
      </c>
      <c r="AL15" s="2">
        <f t="shared" si="20"/>
        <v>0</v>
      </c>
      <c r="AM15" s="2">
        <f t="shared" si="21"/>
        <v>0</v>
      </c>
      <c r="AN15" s="2">
        <v>0</v>
      </c>
      <c r="AO15" s="2">
        <f t="shared" si="22"/>
        <v>0</v>
      </c>
      <c r="AP15" s="2">
        <f t="shared" si="23"/>
        <v>0</v>
      </c>
      <c r="AQ15" s="2">
        <v>29173837.967999998</v>
      </c>
      <c r="AR15" s="2">
        <f t="shared" si="24"/>
        <v>29.173837967999997</v>
      </c>
      <c r="AS15" s="2">
        <f t="shared" si="25"/>
        <v>10.267263289887531</v>
      </c>
      <c r="AT15" s="2">
        <v>284144247.05299997</v>
      </c>
      <c r="AU15" s="2">
        <v>75695137.797399998</v>
      </c>
      <c r="AV15" s="2">
        <f t="shared" si="26"/>
        <v>75.695137797399994</v>
      </c>
      <c r="AW15" s="2">
        <f t="shared" si="27"/>
        <v>26.639686913415133</v>
      </c>
      <c r="AX15" s="2">
        <v>202266592.07600001</v>
      </c>
      <c r="AY15" s="2">
        <f t="shared" si="28"/>
        <v>202.26659207599999</v>
      </c>
      <c r="AZ15" s="2">
        <f t="shared" si="29"/>
        <v>71.184475552050245</v>
      </c>
      <c r="BA15" s="2">
        <v>6182517.8343099998</v>
      </c>
      <c r="BB15" s="2">
        <f t="shared" si="30"/>
        <v>6.1825178343099996</v>
      </c>
      <c r="BC15" s="2">
        <f t="shared" si="31"/>
        <v>2.1758377649492959</v>
      </c>
      <c r="BD15" s="2">
        <v>0</v>
      </c>
      <c r="BE15" s="2">
        <f t="shared" si="32"/>
        <v>0</v>
      </c>
      <c r="BF15" s="2">
        <f t="shared" si="33"/>
        <v>0</v>
      </c>
      <c r="BG15" s="2">
        <v>119357394.68079999</v>
      </c>
      <c r="BH15" s="2">
        <f t="shared" si="34"/>
        <v>119.35739468079998</v>
      </c>
      <c r="BI15" s="2">
        <f t="shared" si="35"/>
        <v>42.005916332536856</v>
      </c>
      <c r="BJ15" s="2">
        <v>104916606.0266</v>
      </c>
      <c r="BK15" s="2">
        <f t="shared" si="36"/>
        <v>104.91660602660001</v>
      </c>
      <c r="BL15" s="2">
        <f t="shared" si="37"/>
        <v>36.92371290805351</v>
      </c>
      <c r="BM15" s="2">
        <v>7842718.3924000002</v>
      </c>
      <c r="BN15" s="2">
        <f t="shared" si="38"/>
        <v>7.8427183924000001</v>
      </c>
      <c r="BO15" s="2">
        <f t="shared" si="39"/>
        <v>2.7601186628765841</v>
      </c>
      <c r="BP15" s="2">
        <v>52027527.953699999</v>
      </c>
      <c r="BQ15" s="2">
        <f t="shared" si="40"/>
        <v>52.027527953700002</v>
      </c>
      <c r="BR15" s="2">
        <f t="shared" si="41"/>
        <v>18.310252096709025</v>
      </c>
      <c r="BS15" s="2">
        <v>284144247.0535</v>
      </c>
      <c r="BT15" s="11">
        <v>620</v>
      </c>
      <c r="BU15" s="11">
        <v>1848</v>
      </c>
      <c r="BV15" s="2">
        <v>927.77862595419845</v>
      </c>
      <c r="BW15" s="2">
        <v>79.5</v>
      </c>
      <c r="BX15" s="2">
        <v>185.62015503875969</v>
      </c>
      <c r="BY15" s="11">
        <v>294</v>
      </c>
      <c r="BZ15" s="11">
        <v>45</v>
      </c>
      <c r="CA15" s="11">
        <v>81.571059431524546</v>
      </c>
      <c r="CB15" s="2">
        <v>1354.5710594315246</v>
      </c>
      <c r="CC15" s="11">
        <v>261</v>
      </c>
      <c r="CD15" s="11">
        <v>19</v>
      </c>
      <c r="CE15" s="2">
        <v>1.046</v>
      </c>
      <c r="CF15" s="2">
        <v>71.312200000000004</v>
      </c>
      <c r="CG15" s="2">
        <v>73.785799999999995</v>
      </c>
      <c r="CH15" s="2">
        <v>5.0659999999999998</v>
      </c>
      <c r="CI15" s="2">
        <v>101.1785</v>
      </c>
      <c r="CJ15" s="2">
        <v>5.54</v>
      </c>
      <c r="CK15" s="6">
        <v>5796</v>
      </c>
      <c r="CL15" s="2">
        <v>0</v>
      </c>
      <c r="CM15" s="2">
        <v>0</v>
      </c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>
        <v>0</v>
      </c>
      <c r="DG15" s="11">
        <v>0</v>
      </c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t="s">
        <v>55</v>
      </c>
    </row>
    <row r="16" spans="1:130">
      <c r="A16" s="1">
        <v>14</v>
      </c>
      <c r="B16" s="11">
        <v>5</v>
      </c>
      <c r="C16" s="6">
        <v>227810</v>
      </c>
      <c r="D16" s="6">
        <v>7713954</v>
      </c>
      <c r="E16" s="16">
        <v>-41.612699999999997</v>
      </c>
      <c r="F16" s="16">
        <v>-20.654399999999999</v>
      </c>
      <c r="G16" s="2">
        <v>1683025.88411</v>
      </c>
      <c r="H16" s="2">
        <f t="shared" si="0"/>
        <v>1.6830258841100001</v>
      </c>
      <c r="I16" s="2">
        <f t="shared" si="1"/>
        <v>0.26928414145759999</v>
      </c>
      <c r="J16" s="2">
        <v>1416054.06562</v>
      </c>
      <c r="K16" s="2">
        <f t="shared" si="2"/>
        <v>1.41605406562</v>
      </c>
      <c r="L16" s="2">
        <f t="shared" si="3"/>
        <v>0.2265686504992</v>
      </c>
      <c r="M16" s="2">
        <v>2087058.45019</v>
      </c>
      <c r="N16" s="2">
        <f t="shared" si="4"/>
        <v>2.0870584501899998</v>
      </c>
      <c r="O16" s="2">
        <f t="shared" si="5"/>
        <v>0.33392935203040003</v>
      </c>
      <c r="P16" s="2">
        <v>12136096.5865</v>
      </c>
      <c r="Q16" s="2">
        <f t="shared" si="6"/>
        <v>12.136096586500001</v>
      </c>
      <c r="R16" s="2">
        <f t="shared" si="7"/>
        <v>1.9417754538400001</v>
      </c>
      <c r="S16" s="2">
        <v>83435310.481399998</v>
      </c>
      <c r="T16" s="2">
        <f t="shared" si="8"/>
        <v>83.435310481399995</v>
      </c>
      <c r="U16" s="2">
        <f t="shared" si="9"/>
        <v>13.349649677024001</v>
      </c>
      <c r="V16" s="2">
        <v>1056454.9281500001</v>
      </c>
      <c r="W16" s="2">
        <f t="shared" si="10"/>
        <v>1.05645492815</v>
      </c>
      <c r="X16" s="2">
        <f t="shared" si="11"/>
        <v>0.169032788504</v>
      </c>
      <c r="Y16" s="2">
        <v>0</v>
      </c>
      <c r="Z16" s="2">
        <f t="shared" si="12"/>
        <v>0</v>
      </c>
      <c r="AA16" s="2">
        <f t="shared" si="13"/>
        <v>0</v>
      </c>
      <c r="AB16" s="2">
        <v>0</v>
      </c>
      <c r="AC16" s="2">
        <f t="shared" si="14"/>
        <v>0</v>
      </c>
      <c r="AD16" s="2">
        <f t="shared" si="15"/>
        <v>0</v>
      </c>
      <c r="AE16" s="2">
        <v>483601955.82800001</v>
      </c>
      <c r="AF16" s="2">
        <f t="shared" si="16"/>
        <v>483.60195582800003</v>
      </c>
      <c r="AG16" s="2">
        <f t="shared" si="17"/>
        <v>77.376312932480005</v>
      </c>
      <c r="AH16" s="2">
        <v>0</v>
      </c>
      <c r="AI16" s="2">
        <f t="shared" si="18"/>
        <v>0</v>
      </c>
      <c r="AJ16" s="2">
        <f t="shared" si="19"/>
        <v>0</v>
      </c>
      <c r="AK16" s="2">
        <v>0</v>
      </c>
      <c r="AL16" s="2">
        <f t="shared" si="20"/>
        <v>0</v>
      </c>
      <c r="AM16" s="2">
        <f t="shared" si="21"/>
        <v>0</v>
      </c>
      <c r="AN16" s="2">
        <v>573731.93179399997</v>
      </c>
      <c r="AO16" s="2">
        <f t="shared" si="22"/>
        <v>0.57373193179399995</v>
      </c>
      <c r="AP16" s="2">
        <f t="shared" si="23"/>
        <v>9.1797109087039988E-2</v>
      </c>
      <c r="AQ16" s="2">
        <v>39010311.843900003</v>
      </c>
      <c r="AR16" s="2">
        <f t="shared" si="24"/>
        <v>39.010311843900006</v>
      </c>
      <c r="AS16" s="2">
        <f t="shared" si="25"/>
        <v>6.2416498950240005</v>
      </c>
      <c r="AT16" s="2">
        <v>625000000</v>
      </c>
      <c r="AU16" s="2">
        <v>420035806.06</v>
      </c>
      <c r="AV16" s="2">
        <f t="shared" si="26"/>
        <v>420.03580606000003</v>
      </c>
      <c r="AW16" s="2">
        <f t="shared" si="27"/>
        <v>67.205728969600003</v>
      </c>
      <c r="AX16" s="2">
        <v>45768764.612800002</v>
      </c>
      <c r="AY16" s="2">
        <f t="shared" si="28"/>
        <v>45.768764612800005</v>
      </c>
      <c r="AZ16" s="2">
        <f t="shared" si="29"/>
        <v>7.323002338048</v>
      </c>
      <c r="BA16" s="2">
        <v>159195429.32699999</v>
      </c>
      <c r="BB16" s="2">
        <f t="shared" si="30"/>
        <v>159.195429327</v>
      </c>
      <c r="BC16" s="2">
        <f t="shared" si="31"/>
        <v>25.471268692319999</v>
      </c>
      <c r="BD16" s="2">
        <v>0</v>
      </c>
      <c r="BE16" s="2">
        <f t="shared" si="32"/>
        <v>0</v>
      </c>
      <c r="BF16" s="2">
        <f t="shared" si="33"/>
        <v>0</v>
      </c>
      <c r="BG16" s="2">
        <v>142181812.308</v>
      </c>
      <c r="BH16" s="2">
        <f t="shared" si="34"/>
        <v>142.18181230799999</v>
      </c>
      <c r="BI16" s="2">
        <f t="shared" si="35"/>
        <v>22.74908996928</v>
      </c>
      <c r="BJ16" s="2">
        <v>92268691.179689988</v>
      </c>
      <c r="BK16" s="2">
        <f t="shared" si="36"/>
        <v>92.268691179689995</v>
      </c>
      <c r="BL16" s="2">
        <f t="shared" si="37"/>
        <v>14.7629905887504</v>
      </c>
      <c r="BM16" s="2">
        <v>358091668.41500002</v>
      </c>
      <c r="BN16" s="2">
        <f t="shared" si="38"/>
        <v>358.09166841500002</v>
      </c>
      <c r="BO16" s="2">
        <f t="shared" si="39"/>
        <v>57.294666946400007</v>
      </c>
      <c r="BP16" s="2">
        <v>32457828.096900001</v>
      </c>
      <c r="BQ16" s="2">
        <f t="shared" si="40"/>
        <v>32.457828096900002</v>
      </c>
      <c r="BR16" s="2">
        <f t="shared" si="41"/>
        <v>5.1932524955039998</v>
      </c>
      <c r="BS16" s="2">
        <v>624999999.99958992</v>
      </c>
      <c r="BT16" s="11">
        <v>119</v>
      </c>
      <c r="BU16" s="11">
        <v>963</v>
      </c>
      <c r="BV16" s="2">
        <v>618.55089820359285</v>
      </c>
      <c r="BW16" s="2">
        <v>79.5</v>
      </c>
      <c r="BX16" s="2">
        <v>205.71151515151516</v>
      </c>
      <c r="BY16" s="11">
        <v>326</v>
      </c>
      <c r="BZ16" s="11">
        <v>82</v>
      </c>
      <c r="CA16" s="11">
        <v>105.87393939393939</v>
      </c>
      <c r="CB16" s="2">
        <v>1251.990303030303</v>
      </c>
      <c r="CC16" s="11">
        <v>233</v>
      </c>
      <c r="CD16" s="11">
        <v>20</v>
      </c>
      <c r="CE16" s="2">
        <v>1.046</v>
      </c>
      <c r="CF16" s="2">
        <v>76.454250000000002</v>
      </c>
      <c r="CG16" s="2">
        <v>89.277850000000001</v>
      </c>
      <c r="CH16" s="2">
        <v>5.2445000000000004</v>
      </c>
      <c r="CI16" s="2">
        <v>69.587500000000006</v>
      </c>
      <c r="CJ16" s="2">
        <v>5.6865000000000006</v>
      </c>
      <c r="CK16" s="6">
        <v>6236.5</v>
      </c>
      <c r="CL16" s="2">
        <v>0</v>
      </c>
      <c r="CM16" s="2">
        <v>0</v>
      </c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>
        <v>1</v>
      </c>
      <c r="DG16" s="11">
        <v>1</v>
      </c>
      <c r="DH16" s="11">
        <v>131</v>
      </c>
      <c r="DI16" s="11">
        <v>131</v>
      </c>
      <c r="DJ16" s="11">
        <v>131</v>
      </c>
      <c r="DK16" s="11">
        <v>79</v>
      </c>
      <c r="DL16" s="11">
        <v>238</v>
      </c>
      <c r="DM16" s="11">
        <v>326</v>
      </c>
      <c r="DN16" s="11">
        <v>147</v>
      </c>
      <c r="DO16" s="11">
        <v>179</v>
      </c>
      <c r="DP16" s="11">
        <v>1098</v>
      </c>
      <c r="DQ16" s="11">
        <v>198</v>
      </c>
      <c r="DR16" s="11">
        <v>22</v>
      </c>
      <c r="DS16" s="11">
        <v>1.046</v>
      </c>
      <c r="DT16" s="11">
        <v>81.596299999999999</v>
      </c>
      <c r="DU16" s="11">
        <v>104.76990000000001</v>
      </c>
      <c r="DV16" s="11">
        <v>5.423</v>
      </c>
      <c r="DW16" s="11">
        <v>37.996499999999997</v>
      </c>
      <c r="DX16" s="11">
        <v>5.8330000000000002</v>
      </c>
      <c r="DY16" s="11">
        <v>6677</v>
      </c>
      <c r="DZ16" t="s">
        <v>57</v>
      </c>
    </row>
    <row r="17" spans="1:130">
      <c r="A17" s="1">
        <v>15</v>
      </c>
      <c r="B17" s="11">
        <v>7</v>
      </c>
      <c r="C17" s="6">
        <v>252810</v>
      </c>
      <c r="D17" s="6">
        <v>7713954</v>
      </c>
      <c r="E17" s="16">
        <v>-41.372999999999998</v>
      </c>
      <c r="F17" s="16">
        <v>-20.657900000000001</v>
      </c>
      <c r="G17" s="2">
        <v>7044196.7433900004</v>
      </c>
      <c r="H17" s="2">
        <f t="shared" si="0"/>
        <v>7.0441967433900006</v>
      </c>
      <c r="I17" s="2">
        <f t="shared" si="1"/>
        <v>1.1270714789424001</v>
      </c>
      <c r="J17" s="2">
        <v>0</v>
      </c>
      <c r="K17" s="2">
        <f t="shared" si="2"/>
        <v>0</v>
      </c>
      <c r="L17" s="2">
        <f t="shared" si="3"/>
        <v>0</v>
      </c>
      <c r="M17" s="2">
        <v>14219550.0385</v>
      </c>
      <c r="N17" s="2">
        <f t="shared" si="4"/>
        <v>14.2195500385</v>
      </c>
      <c r="O17" s="2">
        <f t="shared" si="5"/>
        <v>2.2751280061599997</v>
      </c>
      <c r="P17" s="2">
        <v>5242926.9030499998</v>
      </c>
      <c r="Q17" s="2">
        <f t="shared" si="6"/>
        <v>5.2429269030499999</v>
      </c>
      <c r="R17" s="2">
        <f t="shared" si="7"/>
        <v>0.83886830448799998</v>
      </c>
      <c r="S17" s="2">
        <v>150240495.678</v>
      </c>
      <c r="T17" s="2">
        <f t="shared" si="8"/>
        <v>150.240495678</v>
      </c>
      <c r="U17" s="2">
        <f t="shared" si="9"/>
        <v>24.038479308480003</v>
      </c>
      <c r="V17" s="2">
        <v>0</v>
      </c>
      <c r="W17" s="2">
        <f t="shared" si="10"/>
        <v>0</v>
      </c>
      <c r="X17" s="2">
        <f t="shared" si="11"/>
        <v>0</v>
      </c>
      <c r="Y17" s="2">
        <v>0</v>
      </c>
      <c r="Z17" s="2">
        <f t="shared" si="12"/>
        <v>0</v>
      </c>
      <c r="AA17" s="2">
        <f t="shared" si="13"/>
        <v>0</v>
      </c>
      <c r="AB17" s="2">
        <v>0</v>
      </c>
      <c r="AC17" s="2">
        <f t="shared" si="14"/>
        <v>0</v>
      </c>
      <c r="AD17" s="2">
        <f t="shared" si="15"/>
        <v>0</v>
      </c>
      <c r="AE17" s="2">
        <v>371123635.10000002</v>
      </c>
      <c r="AF17" s="2">
        <f t="shared" si="16"/>
        <v>371.1236351</v>
      </c>
      <c r="AG17" s="2">
        <f t="shared" si="17"/>
        <v>59.379781616000002</v>
      </c>
      <c r="AH17" s="2">
        <v>0</v>
      </c>
      <c r="AI17" s="2">
        <f t="shared" si="18"/>
        <v>0</v>
      </c>
      <c r="AJ17" s="2">
        <f t="shared" si="19"/>
        <v>0</v>
      </c>
      <c r="AK17" s="2">
        <v>0</v>
      </c>
      <c r="AL17" s="2">
        <f t="shared" si="20"/>
        <v>0</v>
      </c>
      <c r="AM17" s="2">
        <f t="shared" si="21"/>
        <v>0</v>
      </c>
      <c r="AN17" s="2">
        <v>3416714.7281499999</v>
      </c>
      <c r="AO17" s="2">
        <f t="shared" si="22"/>
        <v>3.4167147281499997</v>
      </c>
      <c r="AP17" s="2">
        <f t="shared" si="23"/>
        <v>0.54667435650399998</v>
      </c>
      <c r="AQ17" s="2">
        <v>73712480.808899999</v>
      </c>
      <c r="AR17" s="2">
        <f t="shared" si="24"/>
        <v>73.712480808899997</v>
      </c>
      <c r="AS17" s="2">
        <f t="shared" si="25"/>
        <v>11.793996929424001</v>
      </c>
      <c r="AT17" s="2">
        <v>625000000</v>
      </c>
      <c r="AU17" s="2">
        <v>206021928.06600001</v>
      </c>
      <c r="AV17" s="2">
        <f t="shared" si="26"/>
        <v>206.02192806600002</v>
      </c>
      <c r="AW17" s="2">
        <f t="shared" si="27"/>
        <v>32.963508490560002</v>
      </c>
      <c r="AX17" s="2">
        <v>47356660.838399999</v>
      </c>
      <c r="AY17" s="2">
        <f t="shared" si="28"/>
        <v>47.356660838399996</v>
      </c>
      <c r="AZ17" s="2">
        <f t="shared" si="29"/>
        <v>7.5770657341439991</v>
      </c>
      <c r="BA17" s="2">
        <v>371621411.09500003</v>
      </c>
      <c r="BB17" s="2">
        <f t="shared" si="30"/>
        <v>371.62141109500004</v>
      </c>
      <c r="BC17" s="2">
        <f t="shared" si="31"/>
        <v>59.459425775200003</v>
      </c>
      <c r="BD17" s="2">
        <v>0</v>
      </c>
      <c r="BE17" s="2">
        <f t="shared" si="32"/>
        <v>0</v>
      </c>
      <c r="BF17" s="2">
        <f t="shared" si="33"/>
        <v>0</v>
      </c>
      <c r="BG17" s="2">
        <v>0</v>
      </c>
      <c r="BH17" s="2">
        <f t="shared" si="34"/>
        <v>0</v>
      </c>
      <c r="BI17" s="2">
        <f t="shared" si="35"/>
        <v>0</v>
      </c>
      <c r="BJ17" s="2">
        <v>62731270.87274</v>
      </c>
      <c r="BK17" s="2">
        <f t="shared" si="36"/>
        <v>62.731270872739998</v>
      </c>
      <c r="BL17" s="2">
        <f t="shared" si="37"/>
        <v>10.037003339638401</v>
      </c>
      <c r="BM17" s="2">
        <v>562268729.12699997</v>
      </c>
      <c r="BN17" s="2">
        <f t="shared" si="38"/>
        <v>562.26872912700003</v>
      </c>
      <c r="BO17" s="2">
        <f t="shared" si="39"/>
        <v>89.962996660319988</v>
      </c>
      <c r="BP17" s="2">
        <v>0</v>
      </c>
      <c r="BQ17" s="2">
        <f t="shared" si="40"/>
        <v>0</v>
      </c>
      <c r="BR17" s="2">
        <f t="shared" si="41"/>
        <v>0</v>
      </c>
      <c r="BS17" s="2">
        <v>624999999.99974</v>
      </c>
      <c r="BT17" s="11">
        <v>76</v>
      </c>
      <c r="BU17" s="11">
        <v>1335</v>
      </c>
      <c r="BV17" s="2">
        <v>405.23573200992558</v>
      </c>
      <c r="BW17" s="2">
        <v>79.5</v>
      </c>
      <c r="BX17" s="2">
        <v>221.8034398034398</v>
      </c>
      <c r="BY17" s="11">
        <v>330</v>
      </c>
      <c r="BZ17" s="11">
        <v>71</v>
      </c>
      <c r="CA17" s="11">
        <v>129.76535626535627</v>
      </c>
      <c r="CB17" s="2">
        <v>1175.7113022113022</v>
      </c>
      <c r="CC17" s="11">
        <v>231</v>
      </c>
      <c r="CD17" s="11">
        <v>22</v>
      </c>
      <c r="CE17" s="2">
        <v>1.046</v>
      </c>
      <c r="CF17" s="2">
        <v>81.596299999999999</v>
      </c>
      <c r="CG17" s="2">
        <v>104.76990000000001</v>
      </c>
      <c r="CH17" s="2">
        <v>5.423</v>
      </c>
      <c r="CI17" s="2">
        <v>37.996499999999997</v>
      </c>
      <c r="CJ17" s="2">
        <v>5.8330000000000002</v>
      </c>
      <c r="CK17" s="6">
        <v>6677</v>
      </c>
      <c r="CL17" s="11">
        <v>2</v>
      </c>
      <c r="CM17" s="11">
        <v>8</v>
      </c>
      <c r="CN17" s="11">
        <v>103</v>
      </c>
      <c r="CO17" s="11">
        <v>109</v>
      </c>
      <c r="CP17" s="11">
        <v>106</v>
      </c>
      <c r="CQ17" s="11">
        <v>80</v>
      </c>
      <c r="CR17" s="11">
        <v>240</v>
      </c>
      <c r="CS17" s="11">
        <v>328</v>
      </c>
      <c r="CT17" s="11">
        <v>151</v>
      </c>
      <c r="CU17" s="11">
        <v>175.5</v>
      </c>
      <c r="CV17" s="11">
        <v>1101.5</v>
      </c>
      <c r="CW17" s="11">
        <v>191</v>
      </c>
      <c r="CX17" s="11">
        <v>23</v>
      </c>
      <c r="CY17" s="11">
        <v>1.046</v>
      </c>
      <c r="CZ17" s="11">
        <v>81.596299999999999</v>
      </c>
      <c r="DA17" s="11">
        <v>104.76990000000001</v>
      </c>
      <c r="DB17" s="11">
        <v>5.423</v>
      </c>
      <c r="DC17" s="11">
        <v>37.996499999999997</v>
      </c>
      <c r="DD17" s="11">
        <v>5.8330000000000002</v>
      </c>
      <c r="DE17" s="11">
        <v>6677</v>
      </c>
      <c r="DF17" s="11">
        <v>8</v>
      </c>
      <c r="DG17" s="11">
        <v>26</v>
      </c>
      <c r="DH17" s="11">
        <v>108</v>
      </c>
      <c r="DI17" s="11">
        <v>188</v>
      </c>
      <c r="DJ17" s="11">
        <v>121.375</v>
      </c>
      <c r="DK17" s="11">
        <v>79.5</v>
      </c>
      <c r="DL17" s="11">
        <v>238.875</v>
      </c>
      <c r="DM17" s="11">
        <v>329</v>
      </c>
      <c r="DN17" s="11">
        <v>143</v>
      </c>
      <c r="DO17" s="11">
        <v>176</v>
      </c>
      <c r="DP17" s="11">
        <v>1103.625</v>
      </c>
      <c r="DQ17" s="11">
        <v>196</v>
      </c>
      <c r="DR17" s="11">
        <v>23</v>
      </c>
      <c r="DS17" s="11">
        <v>1.046</v>
      </c>
      <c r="DT17" s="11">
        <v>81.596299999999999</v>
      </c>
      <c r="DU17" s="11">
        <v>104.76990000000001</v>
      </c>
      <c r="DV17" s="11">
        <v>5.4230000000000009</v>
      </c>
      <c r="DW17" s="11">
        <v>37.996499999999997</v>
      </c>
      <c r="DX17" s="11">
        <v>5.8329999999999993</v>
      </c>
      <c r="DY17" s="11">
        <v>6677</v>
      </c>
      <c r="DZ17" t="s">
        <v>57</v>
      </c>
    </row>
    <row r="18" spans="1:130">
      <c r="A18" s="1">
        <v>16</v>
      </c>
      <c r="B18" s="11">
        <v>7</v>
      </c>
      <c r="C18" s="6">
        <v>277810</v>
      </c>
      <c r="D18" s="6">
        <v>7713954</v>
      </c>
      <c r="E18" s="16">
        <v>-41.133099999999999</v>
      </c>
      <c r="F18" s="16">
        <v>-20.661000000000001</v>
      </c>
      <c r="G18" s="2">
        <v>3670958.69539</v>
      </c>
      <c r="H18" s="2">
        <f t="shared" si="0"/>
        <v>3.67095869539</v>
      </c>
      <c r="I18" s="2">
        <f t="shared" si="1"/>
        <v>0.58735339126240005</v>
      </c>
      <c r="J18" s="2">
        <v>2820508.25532</v>
      </c>
      <c r="K18" s="2">
        <f t="shared" si="2"/>
        <v>2.82050825532</v>
      </c>
      <c r="L18" s="2">
        <f t="shared" si="3"/>
        <v>0.45128132085120004</v>
      </c>
      <c r="M18" s="2">
        <v>9232196.6261100005</v>
      </c>
      <c r="N18" s="2">
        <f t="shared" si="4"/>
        <v>9.2321966261100012</v>
      </c>
      <c r="O18" s="2">
        <f t="shared" si="5"/>
        <v>1.4771514601775999</v>
      </c>
      <c r="P18" s="2">
        <v>26506182.5801</v>
      </c>
      <c r="Q18" s="2">
        <f t="shared" si="6"/>
        <v>26.506182580099999</v>
      </c>
      <c r="R18" s="2">
        <f t="shared" si="7"/>
        <v>4.2409892128160003</v>
      </c>
      <c r="S18" s="2">
        <v>139043912.50999999</v>
      </c>
      <c r="T18" s="2">
        <f t="shared" si="8"/>
        <v>139.04391250999998</v>
      </c>
      <c r="U18" s="2">
        <f t="shared" si="9"/>
        <v>22.247026001599998</v>
      </c>
      <c r="V18" s="2">
        <v>867651.91247900005</v>
      </c>
      <c r="W18" s="2">
        <f t="shared" si="10"/>
        <v>0.86765191247900009</v>
      </c>
      <c r="X18" s="2">
        <f t="shared" si="11"/>
        <v>0.13882430599664</v>
      </c>
      <c r="Y18" s="2">
        <v>0</v>
      </c>
      <c r="Z18" s="2">
        <f t="shared" si="12"/>
        <v>0</v>
      </c>
      <c r="AA18" s="2">
        <f t="shared" si="13"/>
        <v>0</v>
      </c>
      <c r="AB18" s="2">
        <v>0</v>
      </c>
      <c r="AC18" s="2">
        <f t="shared" si="14"/>
        <v>0</v>
      </c>
      <c r="AD18" s="2">
        <f t="shared" si="15"/>
        <v>0</v>
      </c>
      <c r="AE18" s="2">
        <v>376482340.56599998</v>
      </c>
      <c r="AF18" s="2">
        <f t="shared" si="16"/>
        <v>376.482340566</v>
      </c>
      <c r="AG18" s="2">
        <f t="shared" si="17"/>
        <v>60.237174490559994</v>
      </c>
      <c r="AH18" s="2">
        <v>42300.4499994</v>
      </c>
      <c r="AI18" s="2">
        <f t="shared" si="18"/>
        <v>4.2300449999399997E-2</v>
      </c>
      <c r="AJ18" s="2">
        <f t="shared" si="19"/>
        <v>6.7680719999040004E-3</v>
      </c>
      <c r="AK18" s="2">
        <v>0</v>
      </c>
      <c r="AL18" s="2">
        <f t="shared" si="20"/>
        <v>0</v>
      </c>
      <c r="AM18" s="2">
        <f t="shared" si="21"/>
        <v>0</v>
      </c>
      <c r="AN18" s="2">
        <v>3188257.7425500001</v>
      </c>
      <c r="AO18" s="2">
        <f t="shared" si="22"/>
        <v>3.1882577425500003</v>
      </c>
      <c r="AP18" s="2">
        <f t="shared" si="23"/>
        <v>0.51012123880800009</v>
      </c>
      <c r="AQ18" s="2">
        <v>63145690.661600001</v>
      </c>
      <c r="AR18" s="2">
        <f t="shared" si="24"/>
        <v>63.1456906616</v>
      </c>
      <c r="AS18" s="2">
        <f t="shared" si="25"/>
        <v>10.103310505856001</v>
      </c>
      <c r="AT18" s="2">
        <v>625000000</v>
      </c>
      <c r="AU18" s="2">
        <v>150677301.69400001</v>
      </c>
      <c r="AV18" s="2">
        <f t="shared" si="26"/>
        <v>150.67730169399999</v>
      </c>
      <c r="AW18" s="2">
        <f t="shared" si="27"/>
        <v>24.10836827104</v>
      </c>
      <c r="AX18" s="2">
        <v>54697088.119900003</v>
      </c>
      <c r="AY18" s="2">
        <f t="shared" si="28"/>
        <v>54.697088119900002</v>
      </c>
      <c r="AZ18" s="2">
        <f t="shared" si="29"/>
        <v>8.7515340991840009</v>
      </c>
      <c r="BA18" s="2">
        <v>419625610.18599999</v>
      </c>
      <c r="BB18" s="2">
        <f t="shared" si="30"/>
        <v>419.62561018600002</v>
      </c>
      <c r="BC18" s="2">
        <f t="shared" si="31"/>
        <v>67.140097629759993</v>
      </c>
      <c r="BD18" s="2">
        <v>0</v>
      </c>
      <c r="BE18" s="2">
        <f t="shared" si="32"/>
        <v>0</v>
      </c>
      <c r="BF18" s="2">
        <f t="shared" si="33"/>
        <v>0</v>
      </c>
      <c r="BG18" s="2">
        <v>28167389.665399998</v>
      </c>
      <c r="BH18" s="2">
        <f t="shared" si="34"/>
        <v>28.167389665399998</v>
      </c>
      <c r="BI18" s="2">
        <f t="shared" si="35"/>
        <v>4.506782346464</v>
      </c>
      <c r="BJ18" s="2">
        <v>0</v>
      </c>
      <c r="BK18" s="2">
        <f t="shared" si="36"/>
        <v>0</v>
      </c>
      <c r="BL18" s="2">
        <f t="shared" si="37"/>
        <v>0</v>
      </c>
      <c r="BM18" s="2">
        <v>334696509.52100003</v>
      </c>
      <c r="BN18" s="2">
        <f t="shared" si="38"/>
        <v>334.69650952100005</v>
      </c>
      <c r="BO18" s="2">
        <f t="shared" si="39"/>
        <v>53.551441523359998</v>
      </c>
      <c r="BP18" s="2">
        <v>262136100.8143</v>
      </c>
      <c r="BQ18" s="2">
        <f t="shared" si="40"/>
        <v>262.13610081429999</v>
      </c>
      <c r="BR18" s="2">
        <f t="shared" si="41"/>
        <v>41.941776130287998</v>
      </c>
      <c r="BS18" s="2">
        <v>625000000.0007</v>
      </c>
      <c r="BT18" s="11">
        <v>43</v>
      </c>
      <c r="BU18" s="11">
        <v>1180</v>
      </c>
      <c r="BV18" s="2">
        <v>344.24422843256377</v>
      </c>
      <c r="BW18" s="2">
        <v>80</v>
      </c>
      <c r="BX18" s="2">
        <v>226.20853658536586</v>
      </c>
      <c r="BY18" s="11">
        <v>331</v>
      </c>
      <c r="BZ18" s="11">
        <v>87</v>
      </c>
      <c r="CA18" s="11">
        <v>140.49146341463415</v>
      </c>
      <c r="CB18" s="2">
        <v>1157.7243902439025</v>
      </c>
      <c r="CC18" s="11">
        <v>219</v>
      </c>
      <c r="CD18" s="11">
        <v>24</v>
      </c>
      <c r="CE18" s="2">
        <v>1.046</v>
      </c>
      <c r="CF18" s="2">
        <v>81.596299999999999</v>
      </c>
      <c r="CG18" s="2">
        <v>104.76990000000001</v>
      </c>
      <c r="CH18" s="2">
        <v>5.423</v>
      </c>
      <c r="CI18" s="2">
        <v>37.996499999999997</v>
      </c>
      <c r="CJ18" s="2">
        <v>5.8330000000000002</v>
      </c>
      <c r="CK18" s="6">
        <v>6677</v>
      </c>
      <c r="CL18" s="11">
        <v>3</v>
      </c>
      <c r="CM18" s="11">
        <v>12</v>
      </c>
      <c r="CN18" s="11">
        <v>83</v>
      </c>
      <c r="CO18" s="11">
        <v>110</v>
      </c>
      <c r="CP18" s="11">
        <v>93.666666666666671</v>
      </c>
      <c r="CQ18" s="11">
        <v>79.333333333333329</v>
      </c>
      <c r="CR18" s="11">
        <v>242</v>
      </c>
      <c r="CS18" s="11">
        <v>329</v>
      </c>
      <c r="CT18" s="11">
        <v>156</v>
      </c>
      <c r="CU18" s="11">
        <v>171.33333333333334</v>
      </c>
      <c r="CV18" s="11">
        <v>1086.6666666666667</v>
      </c>
      <c r="CW18" s="11">
        <v>186</v>
      </c>
      <c r="CX18" s="11">
        <v>25</v>
      </c>
      <c r="CY18" s="11">
        <v>1.046</v>
      </c>
      <c r="CZ18" s="11">
        <v>81.596299999999999</v>
      </c>
      <c r="DA18" s="11">
        <v>104.76990000000001</v>
      </c>
      <c r="DB18" s="11">
        <v>5.4229999999999992</v>
      </c>
      <c r="DC18" s="11">
        <v>37.996499999999997</v>
      </c>
      <c r="DD18" s="11">
        <v>5.8330000000000011</v>
      </c>
      <c r="DE18" s="11">
        <v>6677</v>
      </c>
      <c r="DF18" s="11">
        <v>10</v>
      </c>
      <c r="DG18" s="11">
        <v>328</v>
      </c>
      <c r="DH18" s="11">
        <v>69</v>
      </c>
      <c r="DI18" s="11">
        <v>274</v>
      </c>
      <c r="DJ18" s="11">
        <v>113.3</v>
      </c>
      <c r="DK18" s="11">
        <v>79.3</v>
      </c>
      <c r="DL18" s="11">
        <v>241.5</v>
      </c>
      <c r="DM18" s="11">
        <v>330</v>
      </c>
      <c r="DN18" s="11">
        <v>151</v>
      </c>
      <c r="DO18" s="11">
        <v>170.5</v>
      </c>
      <c r="DP18" s="11">
        <v>1093</v>
      </c>
      <c r="DQ18" s="11">
        <v>188</v>
      </c>
      <c r="DR18" s="11">
        <v>25</v>
      </c>
      <c r="DS18" s="11">
        <v>1.0459999999999998</v>
      </c>
      <c r="DT18" s="11">
        <v>81.596300000000014</v>
      </c>
      <c r="DU18" s="11">
        <v>104.76990000000001</v>
      </c>
      <c r="DV18" s="11">
        <v>5.4230000000000009</v>
      </c>
      <c r="DW18" s="11">
        <v>37.99649999999999</v>
      </c>
      <c r="DX18" s="11">
        <v>5.8329999999999993</v>
      </c>
      <c r="DY18" s="11">
        <v>6677</v>
      </c>
      <c r="DZ18" t="s">
        <v>57</v>
      </c>
    </row>
    <row r="19" spans="1:130">
      <c r="A19" s="1">
        <v>17</v>
      </c>
      <c r="B19" s="11">
        <v>9</v>
      </c>
      <c r="C19" s="6">
        <v>302810</v>
      </c>
      <c r="D19" s="6">
        <v>7713954</v>
      </c>
      <c r="E19" s="16">
        <v>-40.893300000000004</v>
      </c>
      <c r="F19" s="16">
        <v>-20.663799999999998</v>
      </c>
      <c r="G19" s="2">
        <v>0</v>
      </c>
      <c r="H19" s="2">
        <f t="shared" si="0"/>
        <v>0</v>
      </c>
      <c r="I19" s="2">
        <f t="shared" si="1"/>
        <v>0</v>
      </c>
      <c r="J19" s="2">
        <v>253497.79480900001</v>
      </c>
      <c r="K19" s="2">
        <f t="shared" si="2"/>
        <v>0.25349779480900003</v>
      </c>
      <c r="L19" s="2">
        <f t="shared" si="3"/>
        <v>4.0559647169440008E-2</v>
      </c>
      <c r="M19" s="2">
        <v>1302139.9792500001</v>
      </c>
      <c r="N19" s="2">
        <f t="shared" si="4"/>
        <v>1.3021399792500001</v>
      </c>
      <c r="O19" s="2">
        <f t="shared" si="5"/>
        <v>0.20834239668000004</v>
      </c>
      <c r="P19" s="2">
        <v>14059604.8046</v>
      </c>
      <c r="Q19" s="2">
        <f t="shared" si="6"/>
        <v>14.059604804600001</v>
      </c>
      <c r="R19" s="2">
        <f t="shared" si="7"/>
        <v>2.2495367687360002</v>
      </c>
      <c r="S19" s="2">
        <v>204507904.19600001</v>
      </c>
      <c r="T19" s="2">
        <f t="shared" si="8"/>
        <v>204.507904196</v>
      </c>
      <c r="U19" s="2">
        <f t="shared" si="9"/>
        <v>32.721264671360004</v>
      </c>
      <c r="V19" s="2">
        <v>1752277.23233</v>
      </c>
      <c r="W19" s="2">
        <f t="shared" si="10"/>
        <v>1.75227723233</v>
      </c>
      <c r="X19" s="2">
        <f t="shared" si="11"/>
        <v>0.28036435717280001</v>
      </c>
      <c r="Y19" s="2">
        <v>0</v>
      </c>
      <c r="Z19" s="2">
        <f t="shared" si="12"/>
        <v>0</v>
      </c>
      <c r="AA19" s="2">
        <f t="shared" si="13"/>
        <v>0</v>
      </c>
      <c r="AB19" s="2">
        <v>0</v>
      </c>
      <c r="AC19" s="2">
        <f t="shared" si="14"/>
        <v>0</v>
      </c>
      <c r="AD19" s="2">
        <f t="shared" si="15"/>
        <v>0</v>
      </c>
      <c r="AE19" s="2">
        <v>284640716.98500001</v>
      </c>
      <c r="AF19" s="2">
        <f t="shared" si="16"/>
        <v>284.64071698500004</v>
      </c>
      <c r="AG19" s="2">
        <f t="shared" si="17"/>
        <v>45.5425147176</v>
      </c>
      <c r="AH19" s="2">
        <v>0</v>
      </c>
      <c r="AI19" s="2">
        <f t="shared" si="18"/>
        <v>0</v>
      </c>
      <c r="AJ19" s="2">
        <f t="shared" si="19"/>
        <v>0</v>
      </c>
      <c r="AK19" s="2">
        <v>0</v>
      </c>
      <c r="AL19" s="2">
        <f t="shared" si="20"/>
        <v>0</v>
      </c>
      <c r="AM19" s="2">
        <f t="shared" si="21"/>
        <v>0</v>
      </c>
      <c r="AN19" s="2">
        <v>0</v>
      </c>
      <c r="AO19" s="2">
        <f t="shared" si="22"/>
        <v>0</v>
      </c>
      <c r="AP19" s="2">
        <f t="shared" si="23"/>
        <v>0</v>
      </c>
      <c r="AQ19" s="2">
        <v>118483859.008</v>
      </c>
      <c r="AR19" s="2">
        <f t="shared" si="24"/>
        <v>118.483859008</v>
      </c>
      <c r="AS19" s="2">
        <f t="shared" si="25"/>
        <v>18.957417441280001</v>
      </c>
      <c r="AT19" s="2">
        <v>625000000</v>
      </c>
      <c r="AU19" s="2">
        <v>388390560.23199999</v>
      </c>
      <c r="AV19" s="2">
        <f t="shared" si="26"/>
        <v>388.39056023199998</v>
      </c>
      <c r="AW19" s="2">
        <f t="shared" si="27"/>
        <v>62.142489637120001</v>
      </c>
      <c r="AX19" s="2">
        <v>92165812.662200004</v>
      </c>
      <c r="AY19" s="2">
        <f t="shared" si="28"/>
        <v>92.165812662199997</v>
      </c>
      <c r="AZ19" s="2">
        <f t="shared" si="29"/>
        <v>14.746530025952001</v>
      </c>
      <c r="BA19" s="2">
        <v>144443627.10600001</v>
      </c>
      <c r="BB19" s="2">
        <f t="shared" si="30"/>
        <v>144.44362710600001</v>
      </c>
      <c r="BC19" s="2">
        <f t="shared" si="31"/>
        <v>23.110980336960001</v>
      </c>
      <c r="BD19" s="2">
        <v>0</v>
      </c>
      <c r="BE19" s="2">
        <f t="shared" si="32"/>
        <v>0</v>
      </c>
      <c r="BF19" s="2">
        <f t="shared" si="33"/>
        <v>0</v>
      </c>
      <c r="BG19" s="2">
        <v>144653266.80502999</v>
      </c>
      <c r="BH19" s="2">
        <f t="shared" si="34"/>
        <v>144.65326680503</v>
      </c>
      <c r="BI19" s="2">
        <f t="shared" si="35"/>
        <v>23.144522688804798</v>
      </c>
      <c r="BJ19" s="2">
        <v>182492773.6805</v>
      </c>
      <c r="BK19" s="2">
        <f t="shared" si="36"/>
        <v>182.49277368049999</v>
      </c>
      <c r="BL19" s="2">
        <f t="shared" si="37"/>
        <v>29.198843788880001</v>
      </c>
      <c r="BM19" s="2">
        <v>192236286.20103002</v>
      </c>
      <c r="BN19" s="2">
        <f t="shared" si="38"/>
        <v>192.23628620103003</v>
      </c>
      <c r="BO19" s="2">
        <f t="shared" si="39"/>
        <v>30.757805792164806</v>
      </c>
      <c r="BP19" s="2">
        <v>105617673.31299999</v>
      </c>
      <c r="BQ19" s="2">
        <f t="shared" si="40"/>
        <v>105.617673313</v>
      </c>
      <c r="BR19" s="2">
        <f t="shared" si="41"/>
        <v>16.898827730079997</v>
      </c>
      <c r="BS19" s="2">
        <v>624999999.99956</v>
      </c>
      <c r="BT19" s="11">
        <v>26</v>
      </c>
      <c r="BU19" s="11">
        <v>1117</v>
      </c>
      <c r="BV19" s="2">
        <v>607.10571081409478</v>
      </c>
      <c r="BW19" s="2">
        <v>80</v>
      </c>
      <c r="BX19" s="2">
        <v>209.27040194884287</v>
      </c>
      <c r="BY19" s="11">
        <v>321</v>
      </c>
      <c r="BZ19" s="11">
        <v>92</v>
      </c>
      <c r="CA19" s="11">
        <v>128.18270401948843</v>
      </c>
      <c r="CB19" s="2">
        <v>1226.5420219244822</v>
      </c>
      <c r="CC19" s="11">
        <v>214</v>
      </c>
      <c r="CD19" s="11">
        <v>30</v>
      </c>
      <c r="CE19" s="2">
        <v>0.94799999999999995</v>
      </c>
      <c r="CF19" s="2">
        <v>81.75354999999999</v>
      </c>
      <c r="CG19" s="2">
        <v>98.656800000000004</v>
      </c>
      <c r="CH19" s="2">
        <v>5.3845000000000001</v>
      </c>
      <c r="CI19" s="2">
        <v>50.503999999999998</v>
      </c>
      <c r="CJ19" s="2">
        <v>5.58</v>
      </c>
      <c r="CK19" s="6">
        <v>6783.5</v>
      </c>
      <c r="CL19" s="2">
        <v>0</v>
      </c>
      <c r="CM19" s="2">
        <v>0</v>
      </c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>
        <v>0</v>
      </c>
      <c r="DG19" s="11">
        <v>0</v>
      </c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  <c r="DX19" s="11"/>
      <c r="DY19" s="11"/>
      <c r="DZ19" t="s">
        <v>57</v>
      </c>
    </row>
    <row r="20" spans="1:130">
      <c r="A20" s="1">
        <v>18</v>
      </c>
      <c r="B20" s="11">
        <v>9</v>
      </c>
      <c r="C20" s="6">
        <v>327541</v>
      </c>
      <c r="D20" s="6">
        <v>7714214</v>
      </c>
      <c r="E20" s="16">
        <v>-40.655900000000003</v>
      </c>
      <c r="F20" s="16">
        <v>-20.663900000000002</v>
      </c>
      <c r="G20" s="2">
        <v>38843885.214900002</v>
      </c>
      <c r="H20" s="2">
        <f t="shared" si="0"/>
        <v>38.843885214899998</v>
      </c>
      <c r="I20" s="2">
        <f t="shared" si="1"/>
        <v>6.3705069597587123</v>
      </c>
      <c r="J20" s="2">
        <v>1691263.0923299999</v>
      </c>
      <c r="K20" s="2">
        <f t="shared" si="2"/>
        <v>1.6912630923299998</v>
      </c>
      <c r="L20" s="2">
        <f t="shared" si="3"/>
        <v>0.2773719271608408</v>
      </c>
      <c r="M20" s="2">
        <v>2089714.8175600001</v>
      </c>
      <c r="N20" s="2">
        <f t="shared" si="4"/>
        <v>2.08971481756</v>
      </c>
      <c r="O20" s="2">
        <f t="shared" si="5"/>
        <v>0.34271913624310607</v>
      </c>
      <c r="P20" s="2">
        <v>22759393.293299999</v>
      </c>
      <c r="Q20" s="2">
        <f t="shared" si="6"/>
        <v>22.7593932933</v>
      </c>
      <c r="R20" s="2">
        <f t="shared" si="7"/>
        <v>3.732604824999266</v>
      </c>
      <c r="S20" s="2">
        <v>187884805.46200001</v>
      </c>
      <c r="T20" s="2">
        <f t="shared" si="8"/>
        <v>187.884805462</v>
      </c>
      <c r="U20" s="2">
        <f t="shared" si="9"/>
        <v>30.81363911479842</v>
      </c>
      <c r="V20" s="2">
        <v>17768480.309900001</v>
      </c>
      <c r="W20" s="2">
        <f t="shared" si="10"/>
        <v>17.768480309899999</v>
      </c>
      <c r="X20" s="2">
        <f t="shared" si="11"/>
        <v>2.9140809898988622</v>
      </c>
      <c r="Y20" s="2">
        <v>1318011.6045299999</v>
      </c>
      <c r="Z20" s="2">
        <f t="shared" si="12"/>
        <v>1.3180116045299999</v>
      </c>
      <c r="AA20" s="2">
        <f t="shared" si="13"/>
        <v>0.21615762824055412</v>
      </c>
      <c r="AB20" s="2">
        <v>5345084.7560700001</v>
      </c>
      <c r="AC20" s="2">
        <f t="shared" si="14"/>
        <v>5.3450847560700003</v>
      </c>
      <c r="AD20" s="2">
        <f t="shared" si="15"/>
        <v>0.87660900681435072</v>
      </c>
      <c r="AE20" s="2">
        <v>278648109.51700002</v>
      </c>
      <c r="AF20" s="2">
        <f t="shared" si="16"/>
        <v>278.64810951700002</v>
      </c>
      <c r="AG20" s="2">
        <f t="shared" si="17"/>
        <v>45.699077504243576</v>
      </c>
      <c r="AH20" s="2">
        <v>70611.009517099999</v>
      </c>
      <c r="AI20" s="2">
        <f t="shared" si="18"/>
        <v>7.0611009517100004E-2</v>
      </c>
      <c r="AJ20" s="2">
        <f t="shared" si="19"/>
        <v>1.1580405128777544E-2</v>
      </c>
      <c r="AK20" s="2">
        <v>32542.451587200001</v>
      </c>
      <c r="AL20" s="2">
        <f t="shared" si="20"/>
        <v>3.2542451587200004E-2</v>
      </c>
      <c r="AM20" s="2">
        <f t="shared" si="21"/>
        <v>5.3370540350671835E-3</v>
      </c>
      <c r="AN20" s="2">
        <v>5813095.7730099997</v>
      </c>
      <c r="AO20" s="2">
        <f t="shared" si="22"/>
        <v>5.8130957730099997</v>
      </c>
      <c r="AP20" s="2">
        <f t="shared" si="23"/>
        <v>0.9533641363325579</v>
      </c>
      <c r="AQ20" s="2">
        <v>47480592.622699998</v>
      </c>
      <c r="AR20" s="2">
        <f t="shared" si="24"/>
        <v>47.480592622700001</v>
      </c>
      <c r="AS20" s="2">
        <f t="shared" si="25"/>
        <v>7.7869513845734692</v>
      </c>
      <c r="AT20" s="2">
        <v>609745589.48399997</v>
      </c>
      <c r="AU20" s="2">
        <v>36846811.420400001</v>
      </c>
      <c r="AV20" s="2">
        <f t="shared" si="26"/>
        <v>36.846811420400002</v>
      </c>
      <c r="AW20" s="2">
        <f t="shared" si="27"/>
        <v>6.0429812131288703</v>
      </c>
      <c r="AX20" s="2">
        <v>0</v>
      </c>
      <c r="AY20" s="2">
        <f t="shared" si="28"/>
        <v>0</v>
      </c>
      <c r="AZ20" s="2">
        <f t="shared" si="29"/>
        <v>0</v>
      </c>
      <c r="BA20" s="2">
        <v>572898777.95200002</v>
      </c>
      <c r="BB20" s="2">
        <f t="shared" si="30"/>
        <v>572.89877795200005</v>
      </c>
      <c r="BC20" s="2">
        <f t="shared" si="31"/>
        <v>93.957018768568417</v>
      </c>
      <c r="BD20" s="2">
        <v>4462727.0969900005</v>
      </c>
      <c r="BE20" s="2">
        <f t="shared" si="32"/>
        <v>4.4627270969900001</v>
      </c>
      <c r="BF20" s="2">
        <f t="shared" si="33"/>
        <v>0.73189985691681736</v>
      </c>
      <c r="BG20" s="2">
        <v>227063010.00579998</v>
      </c>
      <c r="BH20" s="2">
        <f t="shared" si="34"/>
        <v>227.06301000579998</v>
      </c>
      <c r="BI20" s="2">
        <f t="shared" si="35"/>
        <v>37.23897538938381</v>
      </c>
      <c r="BJ20" s="2">
        <v>142318734.20389998</v>
      </c>
      <c r="BK20" s="2">
        <f t="shared" si="36"/>
        <v>142.31873420389999</v>
      </c>
      <c r="BL20" s="2">
        <f t="shared" si="37"/>
        <v>23.340674645033165</v>
      </c>
      <c r="BM20" s="2">
        <v>75679532.968099996</v>
      </c>
      <c r="BN20" s="2">
        <f t="shared" si="38"/>
        <v>75.679532968099991</v>
      </c>
      <c r="BO20" s="2">
        <f t="shared" si="39"/>
        <v>12.411657299914896</v>
      </c>
      <c r="BP20" s="2">
        <v>160221585.20899999</v>
      </c>
      <c r="BQ20" s="2">
        <f t="shared" si="40"/>
        <v>160.22158520899998</v>
      </c>
      <c r="BR20" s="2">
        <f t="shared" si="41"/>
        <v>26.27679280871687</v>
      </c>
      <c r="BS20" s="2">
        <v>609745589.48378992</v>
      </c>
      <c r="BT20" s="11">
        <v>-1</v>
      </c>
      <c r="BU20" s="11">
        <v>847</v>
      </c>
      <c r="BV20" s="2">
        <v>159.50067294751008</v>
      </c>
      <c r="BW20" s="2">
        <v>80</v>
      </c>
      <c r="BX20" s="2">
        <v>236.40943877551021</v>
      </c>
      <c r="BY20" s="11">
        <v>322</v>
      </c>
      <c r="BZ20" s="11">
        <v>0</v>
      </c>
      <c r="CA20" s="11">
        <v>165.40051020408163</v>
      </c>
      <c r="CB20" s="2">
        <v>1112.2653061224489</v>
      </c>
      <c r="CC20" s="11">
        <v>199</v>
      </c>
      <c r="CD20" s="11">
        <v>0</v>
      </c>
      <c r="CE20" s="2">
        <v>0.85</v>
      </c>
      <c r="CF20" s="2">
        <v>81.910799999999995</v>
      </c>
      <c r="CG20" s="2">
        <v>92.543700000000001</v>
      </c>
      <c r="CH20" s="2">
        <v>5.3460000000000001</v>
      </c>
      <c r="CI20" s="2">
        <v>63.011499999999998</v>
      </c>
      <c r="CJ20" s="2">
        <v>5.327</v>
      </c>
      <c r="CK20" s="6">
        <v>6890</v>
      </c>
      <c r="CL20" s="2">
        <v>0</v>
      </c>
      <c r="CM20" s="2">
        <v>0</v>
      </c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>
        <v>6</v>
      </c>
      <c r="DG20" s="11">
        <v>26</v>
      </c>
      <c r="DH20" s="11">
        <v>12</v>
      </c>
      <c r="DI20" s="11">
        <v>303</v>
      </c>
      <c r="DJ20" s="11">
        <v>149.33333333333334</v>
      </c>
      <c r="DK20" s="11">
        <v>80</v>
      </c>
      <c r="DL20" s="11">
        <v>236.16666666666666</v>
      </c>
      <c r="DM20" s="11">
        <v>317</v>
      </c>
      <c r="DN20" s="11">
        <v>154</v>
      </c>
      <c r="DO20" s="11">
        <v>141.16666666666666</v>
      </c>
      <c r="DP20" s="11">
        <v>1127.5</v>
      </c>
      <c r="DQ20" s="11">
        <v>184</v>
      </c>
      <c r="DR20" s="11">
        <v>43</v>
      </c>
      <c r="DS20" s="11">
        <v>0.85</v>
      </c>
      <c r="DT20" s="11">
        <v>81.910799999999995</v>
      </c>
      <c r="DU20" s="11">
        <v>92.543700000000001</v>
      </c>
      <c r="DV20" s="11">
        <v>5.3460000000000001</v>
      </c>
      <c r="DW20" s="11">
        <v>63.011500000000005</v>
      </c>
      <c r="DX20" s="11">
        <v>5.3269999999999991</v>
      </c>
      <c r="DY20" s="11">
        <v>6890</v>
      </c>
      <c r="DZ20" t="s">
        <v>55</v>
      </c>
    </row>
    <row r="21" spans="1:130">
      <c r="A21" s="1">
        <v>19</v>
      </c>
      <c r="B21" s="11">
        <v>11</v>
      </c>
      <c r="C21" s="6">
        <v>345859</v>
      </c>
      <c r="D21" s="6">
        <v>7720364</v>
      </c>
      <c r="E21" s="16">
        <v>-40.479599999999998</v>
      </c>
      <c r="F21" s="16">
        <v>-20.61</v>
      </c>
      <c r="G21" s="2">
        <v>5110161.8653999995</v>
      </c>
      <c r="H21" s="2">
        <f t="shared" si="0"/>
        <v>5.1101618653999994</v>
      </c>
      <c r="I21" s="2">
        <f t="shared" si="1"/>
        <v>3.4789626867190719</v>
      </c>
      <c r="J21" s="2">
        <v>13772171.921700001</v>
      </c>
      <c r="K21" s="2">
        <f t="shared" si="2"/>
        <v>13.7721719217</v>
      </c>
      <c r="L21" s="2">
        <f t="shared" si="3"/>
        <v>9.375998939502086</v>
      </c>
      <c r="M21" s="2">
        <v>4500622.8444699999</v>
      </c>
      <c r="N21" s="2">
        <f t="shared" si="4"/>
        <v>4.5006228444699996</v>
      </c>
      <c r="O21" s="2">
        <f t="shared" si="5"/>
        <v>3.063992757043712</v>
      </c>
      <c r="P21" s="2">
        <v>1511314.14053</v>
      </c>
      <c r="Q21" s="2">
        <f t="shared" si="6"/>
        <v>1.5113141405299999</v>
      </c>
      <c r="R21" s="2">
        <f t="shared" si="7"/>
        <v>1.0288921645348346</v>
      </c>
      <c r="S21" s="2">
        <v>34258342.598700002</v>
      </c>
      <c r="T21" s="2">
        <f t="shared" si="8"/>
        <v>34.258342598700004</v>
      </c>
      <c r="U21" s="2">
        <f t="shared" si="9"/>
        <v>23.322841575075365</v>
      </c>
      <c r="V21" s="2">
        <v>0</v>
      </c>
      <c r="W21" s="2">
        <f t="shared" si="10"/>
        <v>0</v>
      </c>
      <c r="X21" s="2">
        <f t="shared" si="11"/>
        <v>0</v>
      </c>
      <c r="Y21" s="2">
        <v>0</v>
      </c>
      <c r="Z21" s="2">
        <f t="shared" si="12"/>
        <v>0</v>
      </c>
      <c r="AA21" s="2">
        <f t="shared" si="13"/>
        <v>0</v>
      </c>
      <c r="AB21" s="2">
        <v>3509987.56274</v>
      </c>
      <c r="AC21" s="2">
        <f t="shared" si="14"/>
        <v>3.5099875627400001</v>
      </c>
      <c r="AD21" s="2">
        <f t="shared" si="15"/>
        <v>2.3895751413081019</v>
      </c>
      <c r="AE21" s="2">
        <v>57477155.050300002</v>
      </c>
      <c r="AF21" s="2">
        <f t="shared" si="16"/>
        <v>57.477155050299999</v>
      </c>
      <c r="AG21" s="2">
        <f t="shared" si="17"/>
        <v>39.130047741278027</v>
      </c>
      <c r="AH21" s="2">
        <v>8836993.8626799993</v>
      </c>
      <c r="AI21" s="2">
        <f t="shared" si="18"/>
        <v>8.83699386268</v>
      </c>
      <c r="AJ21" s="2">
        <f t="shared" si="19"/>
        <v>6.0161640121790345</v>
      </c>
      <c r="AK21" s="2">
        <v>10102295.721799999</v>
      </c>
      <c r="AL21" s="2">
        <f t="shared" si="20"/>
        <v>10.102295721799999</v>
      </c>
      <c r="AM21" s="2">
        <f t="shared" si="21"/>
        <v>6.8775727251044501</v>
      </c>
      <c r="AN21" s="2">
        <v>1229242.7827900001</v>
      </c>
      <c r="AO21" s="2">
        <f t="shared" si="22"/>
        <v>1.2292427827900001</v>
      </c>
      <c r="AP21" s="2">
        <f t="shared" si="23"/>
        <v>0.83685994433962685</v>
      </c>
      <c r="AQ21" s="2">
        <v>6579228.8854799997</v>
      </c>
      <c r="AR21" s="2">
        <f t="shared" si="24"/>
        <v>6.5792288854800001</v>
      </c>
      <c r="AS21" s="2">
        <f t="shared" si="25"/>
        <v>4.4790933052328255</v>
      </c>
      <c r="AT21" s="2">
        <v>146887515.77900001</v>
      </c>
      <c r="AU21" s="2">
        <v>0</v>
      </c>
      <c r="AV21" s="2">
        <f t="shared" si="26"/>
        <v>0</v>
      </c>
      <c r="AW21" s="2">
        <f t="shared" si="27"/>
        <v>0</v>
      </c>
      <c r="AX21" s="2">
        <v>0</v>
      </c>
      <c r="AY21" s="2">
        <f t="shared" si="28"/>
        <v>0</v>
      </c>
      <c r="AZ21" s="2">
        <f t="shared" si="29"/>
        <v>0</v>
      </c>
      <c r="BA21" s="2">
        <v>146887515.35699999</v>
      </c>
      <c r="BB21" s="2">
        <f t="shared" si="30"/>
        <v>146.88751535699998</v>
      </c>
      <c r="BC21" s="2">
        <f t="shared" si="31"/>
        <v>99.999999712705318</v>
      </c>
      <c r="BD21" s="2">
        <v>3773382.77991</v>
      </c>
      <c r="BE21" s="2">
        <f t="shared" si="32"/>
        <v>3.7733827799099999</v>
      </c>
      <c r="BF21" s="2">
        <f t="shared" si="33"/>
        <v>2.5688927747864243</v>
      </c>
      <c r="BG21" s="2">
        <v>69019868.713499993</v>
      </c>
      <c r="BH21" s="2">
        <f t="shared" si="34"/>
        <v>69.019868713499989</v>
      </c>
      <c r="BI21" s="2">
        <f t="shared" si="35"/>
        <v>46.988246991217423</v>
      </c>
      <c r="BJ21" s="2">
        <v>0</v>
      </c>
      <c r="BK21" s="2">
        <f t="shared" si="36"/>
        <v>0</v>
      </c>
      <c r="BL21" s="2">
        <f t="shared" si="37"/>
        <v>0</v>
      </c>
      <c r="BM21" s="2">
        <v>13762567.888800001</v>
      </c>
      <c r="BN21" s="2">
        <f t="shared" si="38"/>
        <v>13.762567888800001</v>
      </c>
      <c r="BO21" s="2">
        <f t="shared" si="39"/>
        <v>9.3694605806435636</v>
      </c>
      <c r="BP21" s="2">
        <v>60331696.396310002</v>
      </c>
      <c r="BQ21" s="2">
        <f t="shared" si="40"/>
        <v>60.331696396310001</v>
      </c>
      <c r="BR21" s="2">
        <f t="shared" si="41"/>
        <v>41.073399653025795</v>
      </c>
      <c r="BS21" s="2">
        <v>146887515.77851999</v>
      </c>
      <c r="BT21" s="11">
        <v>-1</v>
      </c>
      <c r="BU21" s="11">
        <v>631</v>
      </c>
      <c r="BV21" s="2">
        <v>63.385786802030459</v>
      </c>
      <c r="BW21" s="2">
        <v>53</v>
      </c>
      <c r="BX21" s="2">
        <v>240.64039408866995</v>
      </c>
      <c r="BY21" s="11">
        <v>317</v>
      </c>
      <c r="BZ21" s="11">
        <v>0</v>
      </c>
      <c r="CA21" s="11">
        <v>175.46305418719211</v>
      </c>
      <c r="CB21" s="2">
        <v>1103.4778325123152</v>
      </c>
      <c r="CC21" s="11">
        <v>189</v>
      </c>
      <c r="CD21" s="11">
        <v>0</v>
      </c>
      <c r="CE21" s="2">
        <v>0.85</v>
      </c>
      <c r="CF21" s="2">
        <v>81.910799999999995</v>
      </c>
      <c r="CG21" s="2">
        <v>92.543700000000001</v>
      </c>
      <c r="CH21" s="2">
        <v>5.3460000000000001</v>
      </c>
      <c r="CI21" s="2">
        <v>63.011499999999998</v>
      </c>
      <c r="CJ21" s="2">
        <v>5.327</v>
      </c>
      <c r="CK21" s="6">
        <v>6890</v>
      </c>
      <c r="CL21" s="2">
        <v>0</v>
      </c>
      <c r="CM21" s="2">
        <v>0</v>
      </c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>
        <v>1</v>
      </c>
      <c r="DG21" s="11">
        <v>2</v>
      </c>
      <c r="DH21" s="11">
        <v>50</v>
      </c>
      <c r="DI21" s="11">
        <v>50</v>
      </c>
      <c r="DJ21" s="11">
        <v>50</v>
      </c>
      <c r="DK21" s="11">
        <v>80</v>
      </c>
      <c r="DL21" s="11">
        <v>244</v>
      </c>
      <c r="DM21" s="11">
        <v>315</v>
      </c>
      <c r="DN21" s="11">
        <v>180</v>
      </c>
      <c r="DO21" s="11">
        <v>135</v>
      </c>
      <c r="DP21" s="11">
        <v>1100</v>
      </c>
      <c r="DQ21" s="11">
        <v>173</v>
      </c>
      <c r="DR21" s="11">
        <v>46</v>
      </c>
      <c r="DS21" s="11"/>
      <c r="DT21" s="11"/>
      <c r="DU21" s="11"/>
      <c r="DV21" s="11"/>
      <c r="DW21" s="11"/>
      <c r="DX21" s="11"/>
      <c r="DY21" s="11"/>
      <c r="DZ21" t="s">
        <v>55</v>
      </c>
    </row>
    <row r="22" spans="1:130">
      <c r="A22" s="1">
        <v>20</v>
      </c>
      <c r="B22" s="11">
        <v>5</v>
      </c>
      <c r="C22" s="6">
        <v>210116</v>
      </c>
      <c r="D22" s="6">
        <v>7740260</v>
      </c>
      <c r="E22" s="16">
        <v>-41.778100000000002</v>
      </c>
      <c r="F22" s="16">
        <v>-20.414400000000001</v>
      </c>
      <c r="G22" s="2">
        <v>0</v>
      </c>
      <c r="H22" s="2">
        <f t="shared" si="0"/>
        <v>0</v>
      </c>
      <c r="I22" s="2">
        <f t="shared" si="1"/>
        <v>0</v>
      </c>
      <c r="J22" s="2">
        <v>0</v>
      </c>
      <c r="K22" s="2">
        <f t="shared" si="2"/>
        <v>0</v>
      </c>
      <c r="L22" s="2">
        <f t="shared" si="3"/>
        <v>0</v>
      </c>
      <c r="M22" s="2">
        <v>4629688.8984300001</v>
      </c>
      <c r="N22" s="2">
        <f t="shared" si="4"/>
        <v>4.6296888984300004</v>
      </c>
      <c r="O22" s="2">
        <f t="shared" si="5"/>
        <v>1.8758398456385532</v>
      </c>
      <c r="P22" s="2">
        <v>0</v>
      </c>
      <c r="Q22" s="2">
        <f t="shared" si="6"/>
        <v>0</v>
      </c>
      <c r="R22" s="2">
        <f t="shared" si="7"/>
        <v>0</v>
      </c>
      <c r="S22" s="2">
        <v>117051456.661</v>
      </c>
      <c r="T22" s="2">
        <f t="shared" si="8"/>
        <v>117.051456661</v>
      </c>
      <c r="U22" s="2">
        <f t="shared" si="9"/>
        <v>47.426466704749338</v>
      </c>
      <c r="V22" s="2">
        <v>549592.18298599997</v>
      </c>
      <c r="W22" s="2">
        <f t="shared" si="10"/>
        <v>0.54959218298599999</v>
      </c>
      <c r="X22" s="2">
        <f t="shared" si="11"/>
        <v>0.22268168300600583</v>
      </c>
      <c r="Y22" s="2">
        <v>0</v>
      </c>
      <c r="Z22" s="2">
        <f t="shared" si="12"/>
        <v>0</v>
      </c>
      <c r="AA22" s="2">
        <f t="shared" si="13"/>
        <v>0</v>
      </c>
      <c r="AB22" s="2">
        <v>0</v>
      </c>
      <c r="AC22" s="2">
        <f t="shared" si="14"/>
        <v>0</v>
      </c>
      <c r="AD22" s="2">
        <f t="shared" si="15"/>
        <v>0</v>
      </c>
      <c r="AE22" s="2">
        <v>74883925.403699994</v>
      </c>
      <c r="AF22" s="2">
        <f t="shared" si="16"/>
        <v>74.88392540369999</v>
      </c>
      <c r="AG22" s="2">
        <f t="shared" si="17"/>
        <v>30.341185801430669</v>
      </c>
      <c r="AH22" s="2">
        <v>0</v>
      </c>
      <c r="AI22" s="2">
        <f t="shared" si="18"/>
        <v>0</v>
      </c>
      <c r="AJ22" s="2">
        <f t="shared" si="19"/>
        <v>0</v>
      </c>
      <c r="AK22" s="2">
        <v>0</v>
      </c>
      <c r="AL22" s="2">
        <f t="shared" si="20"/>
        <v>0</v>
      </c>
      <c r="AM22" s="2">
        <f t="shared" si="21"/>
        <v>0</v>
      </c>
      <c r="AN22" s="2">
        <v>0</v>
      </c>
      <c r="AO22" s="2">
        <f t="shared" si="22"/>
        <v>0</v>
      </c>
      <c r="AP22" s="2">
        <f t="shared" si="23"/>
        <v>0</v>
      </c>
      <c r="AQ22" s="2">
        <v>49691526.647799999</v>
      </c>
      <c r="AR22" s="2">
        <f t="shared" si="24"/>
        <v>49.691526647799996</v>
      </c>
      <c r="AS22" s="2">
        <f t="shared" si="25"/>
        <v>20.133824911683224</v>
      </c>
      <c r="AT22" s="2">
        <v>246806192.39399999</v>
      </c>
      <c r="AU22" s="2">
        <v>4121993.5888499999</v>
      </c>
      <c r="AV22" s="2">
        <f t="shared" si="26"/>
        <v>4.1219935888499997</v>
      </c>
      <c r="AW22" s="2">
        <f t="shared" si="27"/>
        <v>1.6701337794108799</v>
      </c>
      <c r="AX22" s="2">
        <v>226471466.73800001</v>
      </c>
      <c r="AY22" s="2">
        <f t="shared" si="28"/>
        <v>226.471466738</v>
      </c>
      <c r="AZ22" s="2">
        <f t="shared" si="29"/>
        <v>91.76085273276378</v>
      </c>
      <c r="BA22" s="2">
        <v>16212732.8171</v>
      </c>
      <c r="BB22" s="2">
        <f t="shared" si="30"/>
        <v>16.212732817100001</v>
      </c>
      <c r="BC22" s="2">
        <f t="shared" si="31"/>
        <v>6.5690137916872375</v>
      </c>
      <c r="BD22" s="2">
        <v>0</v>
      </c>
      <c r="BE22" s="2">
        <f t="shared" si="32"/>
        <v>0</v>
      </c>
      <c r="BF22" s="2">
        <f t="shared" si="33"/>
        <v>0</v>
      </c>
      <c r="BG22" s="2">
        <v>160280641.995</v>
      </c>
      <c r="BH22" s="2">
        <f t="shared" si="34"/>
        <v>160.280641995</v>
      </c>
      <c r="BI22" s="2">
        <f t="shared" si="35"/>
        <v>64.941904593353513</v>
      </c>
      <c r="BJ22" s="2">
        <v>0</v>
      </c>
      <c r="BK22" s="2">
        <f t="shared" si="36"/>
        <v>0</v>
      </c>
      <c r="BL22" s="2">
        <f t="shared" si="37"/>
        <v>0</v>
      </c>
      <c r="BM22" s="2">
        <v>69844031.653099999</v>
      </c>
      <c r="BN22" s="2">
        <f t="shared" si="38"/>
        <v>69.844031653100004</v>
      </c>
      <c r="BO22" s="2">
        <f t="shared" si="39"/>
        <v>28.29914070454172</v>
      </c>
      <c r="BP22" s="2">
        <v>16681518.7458</v>
      </c>
      <c r="BQ22" s="2">
        <f t="shared" si="40"/>
        <v>16.681518745799998</v>
      </c>
      <c r="BR22" s="2">
        <f t="shared" si="41"/>
        <v>6.7589547020642486</v>
      </c>
      <c r="BS22" s="2">
        <v>246806192.39390001</v>
      </c>
      <c r="BT22" s="11">
        <v>621</v>
      </c>
      <c r="BU22" s="11">
        <v>2663</v>
      </c>
      <c r="BV22" s="2">
        <v>1540.6462395543176</v>
      </c>
      <c r="BW22" s="2">
        <v>80</v>
      </c>
      <c r="BX22" s="2">
        <v>154.39830508474577</v>
      </c>
      <c r="BY22" s="11">
        <v>298</v>
      </c>
      <c r="BZ22" s="11">
        <v>11</v>
      </c>
      <c r="CA22" s="11">
        <v>58.121468926553675</v>
      </c>
      <c r="CB22" s="2">
        <v>1511.1977401129943</v>
      </c>
      <c r="CC22" s="11">
        <v>279</v>
      </c>
      <c r="CD22" s="11">
        <v>18</v>
      </c>
      <c r="CE22" s="2">
        <v>1.046</v>
      </c>
      <c r="CF22" s="2">
        <v>72.830700000000007</v>
      </c>
      <c r="CG22" s="2">
        <v>76.644999999999996</v>
      </c>
      <c r="CH22" s="2">
        <v>5.2679999999999998</v>
      </c>
      <c r="CI22" s="2">
        <v>93.963099999999997</v>
      </c>
      <c r="CJ22" s="2">
        <v>5.4855</v>
      </c>
      <c r="CK22" s="6">
        <v>5688</v>
      </c>
      <c r="CL22" s="2">
        <v>0</v>
      </c>
      <c r="CM22" s="2">
        <v>0</v>
      </c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>
        <v>0</v>
      </c>
      <c r="DG22" s="11">
        <v>0</v>
      </c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t="s">
        <v>55</v>
      </c>
    </row>
    <row r="23" spans="1:130">
      <c r="A23" s="1">
        <v>21</v>
      </c>
      <c r="B23" s="11">
        <v>5</v>
      </c>
      <c r="C23" s="6">
        <v>227810</v>
      </c>
      <c r="D23" s="6">
        <v>7738954</v>
      </c>
      <c r="E23" s="16">
        <v>-41.608899999999998</v>
      </c>
      <c r="F23" s="16">
        <v>-20.428699999999999</v>
      </c>
      <c r="G23" s="2">
        <v>0</v>
      </c>
      <c r="H23" s="2">
        <f t="shared" si="0"/>
        <v>0</v>
      </c>
      <c r="I23" s="2">
        <f t="shared" si="1"/>
        <v>0</v>
      </c>
      <c r="J23" s="2">
        <v>1552319.2814199999</v>
      </c>
      <c r="K23" s="2">
        <f t="shared" si="2"/>
        <v>1.55231928142</v>
      </c>
      <c r="L23" s="2">
        <f t="shared" si="3"/>
        <v>0.24837108502720001</v>
      </c>
      <c r="M23" s="2">
        <v>5844417.8107200004</v>
      </c>
      <c r="N23" s="2">
        <f t="shared" si="4"/>
        <v>5.8444178107200004</v>
      </c>
      <c r="O23" s="2">
        <f t="shared" si="5"/>
        <v>0.93510684971520008</v>
      </c>
      <c r="P23" s="2">
        <v>8787599.0672299992</v>
      </c>
      <c r="Q23" s="2">
        <f t="shared" si="6"/>
        <v>8.7875990672299995</v>
      </c>
      <c r="R23" s="2">
        <f t="shared" si="7"/>
        <v>1.4060158507567999</v>
      </c>
      <c r="S23" s="2">
        <v>135551171.502</v>
      </c>
      <c r="T23" s="2">
        <f t="shared" si="8"/>
        <v>135.55117150200002</v>
      </c>
      <c r="U23" s="2">
        <f t="shared" si="9"/>
        <v>21.68818744032</v>
      </c>
      <c r="V23" s="2">
        <v>1749325.3687</v>
      </c>
      <c r="W23" s="2">
        <f t="shared" si="10"/>
        <v>1.7493253686999999</v>
      </c>
      <c r="X23" s="2">
        <f t="shared" si="11"/>
        <v>0.27989205899199998</v>
      </c>
      <c r="Y23" s="2">
        <v>0</v>
      </c>
      <c r="Z23" s="2">
        <f t="shared" si="12"/>
        <v>0</v>
      </c>
      <c r="AA23" s="2">
        <f t="shared" si="13"/>
        <v>0</v>
      </c>
      <c r="AB23" s="2">
        <v>0</v>
      </c>
      <c r="AC23" s="2">
        <f t="shared" si="14"/>
        <v>0</v>
      </c>
      <c r="AD23" s="2">
        <f t="shared" si="15"/>
        <v>0</v>
      </c>
      <c r="AE23" s="2">
        <v>373380190.01899999</v>
      </c>
      <c r="AF23" s="2">
        <f t="shared" si="16"/>
        <v>373.380190019</v>
      </c>
      <c r="AG23" s="2">
        <f t="shared" si="17"/>
        <v>59.74083040304</v>
      </c>
      <c r="AH23" s="2">
        <v>0</v>
      </c>
      <c r="AI23" s="2">
        <f t="shared" si="18"/>
        <v>0</v>
      </c>
      <c r="AJ23" s="2">
        <f t="shared" si="19"/>
        <v>0</v>
      </c>
      <c r="AK23" s="2">
        <v>0</v>
      </c>
      <c r="AL23" s="2">
        <f t="shared" si="20"/>
        <v>0</v>
      </c>
      <c r="AM23" s="2">
        <f t="shared" si="21"/>
        <v>0</v>
      </c>
      <c r="AN23" s="2">
        <v>3406.40787202</v>
      </c>
      <c r="AO23" s="2">
        <f t="shared" si="22"/>
        <v>3.4064078720199998E-3</v>
      </c>
      <c r="AP23" s="2">
        <f t="shared" si="23"/>
        <v>5.450252595232E-4</v>
      </c>
      <c r="AQ23" s="2">
        <v>98131570.542799994</v>
      </c>
      <c r="AR23" s="2">
        <f t="shared" si="24"/>
        <v>98.131570542799992</v>
      </c>
      <c r="AS23" s="2">
        <f t="shared" si="25"/>
        <v>15.701051286847999</v>
      </c>
      <c r="AT23" s="2">
        <v>625000000</v>
      </c>
      <c r="AU23" s="2">
        <v>339612329.72100002</v>
      </c>
      <c r="AV23" s="2">
        <f t="shared" si="26"/>
        <v>339.61232972100004</v>
      </c>
      <c r="AW23" s="2">
        <f t="shared" si="27"/>
        <v>54.337972755359999</v>
      </c>
      <c r="AX23" s="2">
        <v>272005832.02200001</v>
      </c>
      <c r="AY23" s="2">
        <f t="shared" si="28"/>
        <v>272.00583202199999</v>
      </c>
      <c r="AZ23" s="2">
        <f t="shared" si="29"/>
        <v>43.520933123520003</v>
      </c>
      <c r="BA23" s="2">
        <v>13381838.2565</v>
      </c>
      <c r="BB23" s="2">
        <f t="shared" si="30"/>
        <v>13.3818382565</v>
      </c>
      <c r="BC23" s="2">
        <f t="shared" si="31"/>
        <v>2.1410941210400001</v>
      </c>
      <c r="BD23" s="2">
        <v>0</v>
      </c>
      <c r="BE23" s="2">
        <f t="shared" si="32"/>
        <v>0</v>
      </c>
      <c r="BF23" s="2">
        <f t="shared" si="33"/>
        <v>0</v>
      </c>
      <c r="BG23" s="2">
        <v>363845259.52999997</v>
      </c>
      <c r="BH23" s="2">
        <f t="shared" si="34"/>
        <v>363.84525952999996</v>
      </c>
      <c r="BI23" s="2">
        <f t="shared" si="35"/>
        <v>58.2152415248</v>
      </c>
      <c r="BJ23" s="2">
        <v>80336844.368799999</v>
      </c>
      <c r="BK23" s="2">
        <f t="shared" si="36"/>
        <v>80.336844368800001</v>
      </c>
      <c r="BL23" s="2">
        <f t="shared" si="37"/>
        <v>12.853895099008</v>
      </c>
      <c r="BM23" s="2">
        <v>159612335.76316002</v>
      </c>
      <c r="BN23" s="2">
        <f t="shared" si="38"/>
        <v>159.61233576316002</v>
      </c>
      <c r="BO23" s="2">
        <f t="shared" si="39"/>
        <v>25.537973722105605</v>
      </c>
      <c r="BP23" s="2">
        <v>21205560.337859999</v>
      </c>
      <c r="BQ23" s="2">
        <f t="shared" si="40"/>
        <v>21.20556033786</v>
      </c>
      <c r="BR23" s="2">
        <f t="shared" si="41"/>
        <v>3.3928896540575999</v>
      </c>
      <c r="BS23" s="2">
        <v>624999999.99981999</v>
      </c>
      <c r="BT23" s="11">
        <v>332</v>
      </c>
      <c r="BU23" s="11">
        <v>1288</v>
      </c>
      <c r="BV23" s="2">
        <v>811.80221130221128</v>
      </c>
      <c r="BW23" s="2">
        <v>80.5</v>
      </c>
      <c r="BX23" s="2">
        <v>195.81939393939393</v>
      </c>
      <c r="BY23" s="11">
        <v>315</v>
      </c>
      <c r="BZ23" s="11">
        <v>69</v>
      </c>
      <c r="CA23" s="11">
        <v>94.109090909090909</v>
      </c>
      <c r="CB23" s="2">
        <v>1300.1454545454546</v>
      </c>
      <c r="CC23" s="11">
        <v>244</v>
      </c>
      <c r="CD23" s="11">
        <v>19</v>
      </c>
      <c r="CE23" s="2">
        <v>1.046</v>
      </c>
      <c r="CF23" s="2">
        <v>73.719750000000005</v>
      </c>
      <c r="CG23" s="2">
        <v>81.874775</v>
      </c>
      <c r="CH23" s="2">
        <v>5.1935000000000002</v>
      </c>
      <c r="CI23" s="2">
        <v>82.607849999999985</v>
      </c>
      <c r="CJ23" s="2">
        <v>5.5687499999999996</v>
      </c>
      <c r="CK23" s="6">
        <v>5988</v>
      </c>
      <c r="CL23" s="2">
        <v>0</v>
      </c>
      <c r="CM23" s="2">
        <v>0</v>
      </c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>
        <v>1</v>
      </c>
      <c r="DG23" s="11">
        <v>2</v>
      </c>
      <c r="DH23" s="11">
        <v>942</v>
      </c>
      <c r="DI23" s="11">
        <v>942</v>
      </c>
      <c r="DJ23" s="11">
        <v>942</v>
      </c>
      <c r="DK23" s="11">
        <v>80</v>
      </c>
      <c r="DL23" s="11">
        <v>184</v>
      </c>
      <c r="DM23" s="11">
        <v>276</v>
      </c>
      <c r="DN23" s="11">
        <v>81</v>
      </c>
      <c r="DO23" s="11">
        <v>195</v>
      </c>
      <c r="DP23" s="11">
        <v>1355</v>
      </c>
      <c r="DQ23" s="11">
        <v>234</v>
      </c>
      <c r="DR23" s="11">
        <v>21</v>
      </c>
      <c r="DS23" s="11">
        <v>1.046</v>
      </c>
      <c r="DT23" s="11">
        <v>74.349199999999996</v>
      </c>
      <c r="DU23" s="11">
        <v>79.504199999999997</v>
      </c>
      <c r="DV23" s="11">
        <v>5.47</v>
      </c>
      <c r="DW23" s="11">
        <v>86.747699999999995</v>
      </c>
      <c r="DX23" s="11">
        <v>5.431</v>
      </c>
      <c r="DY23" s="11">
        <v>5580</v>
      </c>
      <c r="DZ23" t="s">
        <v>57</v>
      </c>
    </row>
    <row r="24" spans="1:130">
      <c r="A24" s="1">
        <v>22</v>
      </c>
      <c r="B24" s="11">
        <v>7</v>
      </c>
      <c r="C24" s="6">
        <v>252810</v>
      </c>
      <c r="D24" s="6">
        <v>7738954</v>
      </c>
      <c r="E24" s="16">
        <v>-41.369500000000002</v>
      </c>
      <c r="F24" s="16">
        <v>-20.432200000000002</v>
      </c>
      <c r="G24" s="2">
        <v>0</v>
      </c>
      <c r="H24" s="2">
        <f t="shared" si="0"/>
        <v>0</v>
      </c>
      <c r="I24" s="2">
        <f t="shared" si="1"/>
        <v>0</v>
      </c>
      <c r="J24" s="2">
        <v>387489.267995</v>
      </c>
      <c r="K24" s="2">
        <f t="shared" si="2"/>
        <v>0.387489267995</v>
      </c>
      <c r="L24" s="2">
        <f t="shared" si="3"/>
        <v>6.1998282879199999E-2</v>
      </c>
      <c r="M24" s="2">
        <v>18050234.9388</v>
      </c>
      <c r="N24" s="2">
        <f t="shared" si="4"/>
        <v>18.050234938799999</v>
      </c>
      <c r="O24" s="2">
        <f t="shared" si="5"/>
        <v>2.888037590208</v>
      </c>
      <c r="P24" s="2">
        <v>2224354.7417700002</v>
      </c>
      <c r="Q24" s="2">
        <f t="shared" si="6"/>
        <v>2.22435474177</v>
      </c>
      <c r="R24" s="2">
        <f t="shared" si="7"/>
        <v>0.35589675868320003</v>
      </c>
      <c r="S24" s="2">
        <v>197293639.85100001</v>
      </c>
      <c r="T24" s="2">
        <f t="shared" si="8"/>
        <v>197.29363985100002</v>
      </c>
      <c r="U24" s="2">
        <f t="shared" si="9"/>
        <v>31.566982376160002</v>
      </c>
      <c r="V24" s="2">
        <v>1300296.10488</v>
      </c>
      <c r="W24" s="2">
        <f t="shared" si="10"/>
        <v>1.3002961048799999</v>
      </c>
      <c r="X24" s="2">
        <f t="shared" si="11"/>
        <v>0.20804737678080001</v>
      </c>
      <c r="Y24" s="2">
        <v>0</v>
      </c>
      <c r="Z24" s="2">
        <f t="shared" si="12"/>
        <v>0</v>
      </c>
      <c r="AA24" s="2">
        <f t="shared" si="13"/>
        <v>0</v>
      </c>
      <c r="AB24" s="2">
        <v>0</v>
      </c>
      <c r="AC24" s="2">
        <f t="shared" si="14"/>
        <v>0</v>
      </c>
      <c r="AD24" s="2">
        <f t="shared" si="15"/>
        <v>0</v>
      </c>
      <c r="AE24" s="2">
        <v>332390347.24199998</v>
      </c>
      <c r="AF24" s="2">
        <f t="shared" si="16"/>
        <v>332.39034724199996</v>
      </c>
      <c r="AG24" s="2">
        <f t="shared" si="17"/>
        <v>53.182455558720001</v>
      </c>
      <c r="AH24" s="2">
        <v>0</v>
      </c>
      <c r="AI24" s="2">
        <f t="shared" si="18"/>
        <v>0</v>
      </c>
      <c r="AJ24" s="2">
        <f t="shared" si="19"/>
        <v>0</v>
      </c>
      <c r="AK24" s="2">
        <v>0</v>
      </c>
      <c r="AL24" s="2">
        <f t="shared" si="20"/>
        <v>0</v>
      </c>
      <c r="AM24" s="2">
        <f t="shared" si="21"/>
        <v>0</v>
      </c>
      <c r="AN24" s="2">
        <v>0</v>
      </c>
      <c r="AO24" s="2">
        <f t="shared" si="22"/>
        <v>0</v>
      </c>
      <c r="AP24" s="2">
        <f t="shared" si="23"/>
        <v>0</v>
      </c>
      <c r="AQ24" s="2">
        <v>73353637.853200004</v>
      </c>
      <c r="AR24" s="2">
        <f t="shared" si="24"/>
        <v>73.353637853199999</v>
      </c>
      <c r="AS24" s="2">
        <f t="shared" si="25"/>
        <v>11.736582056512001</v>
      </c>
      <c r="AT24" s="2">
        <v>625000000</v>
      </c>
      <c r="AU24" s="2">
        <v>388811763.58899999</v>
      </c>
      <c r="AV24" s="2">
        <f t="shared" si="26"/>
        <v>388.81176358900001</v>
      </c>
      <c r="AW24" s="2">
        <f t="shared" si="27"/>
        <v>62.209882174239993</v>
      </c>
      <c r="AX24" s="2">
        <v>198147866.56099999</v>
      </c>
      <c r="AY24" s="2">
        <f t="shared" si="28"/>
        <v>198.147866561</v>
      </c>
      <c r="AZ24" s="2">
        <f t="shared" si="29"/>
        <v>31.703658649759998</v>
      </c>
      <c r="BA24" s="2">
        <v>38040369.850699998</v>
      </c>
      <c r="BB24" s="2">
        <f t="shared" si="30"/>
        <v>38.040369850699996</v>
      </c>
      <c r="BC24" s="2">
        <f t="shared" si="31"/>
        <v>6.0864591761119993</v>
      </c>
      <c r="BD24" s="2">
        <v>0</v>
      </c>
      <c r="BE24" s="2">
        <f t="shared" si="32"/>
        <v>0</v>
      </c>
      <c r="BF24" s="2">
        <f t="shared" si="33"/>
        <v>0</v>
      </c>
      <c r="BG24" s="2">
        <v>247137418.33999997</v>
      </c>
      <c r="BH24" s="2">
        <f t="shared" si="34"/>
        <v>247.13741833999998</v>
      </c>
      <c r="BI24" s="2">
        <f t="shared" si="35"/>
        <v>39.541986934400001</v>
      </c>
      <c r="BJ24" s="2">
        <v>0</v>
      </c>
      <c r="BK24" s="2">
        <f t="shared" si="36"/>
        <v>0</v>
      </c>
      <c r="BL24" s="2">
        <f t="shared" si="37"/>
        <v>0</v>
      </c>
      <c r="BM24" s="2">
        <v>204833132.37599999</v>
      </c>
      <c r="BN24" s="2">
        <f t="shared" si="38"/>
        <v>204.83313237599998</v>
      </c>
      <c r="BO24" s="2">
        <f t="shared" si="39"/>
        <v>32.773301180159997</v>
      </c>
      <c r="BP24" s="2">
        <v>173029449.2843</v>
      </c>
      <c r="BQ24" s="2">
        <f t="shared" si="40"/>
        <v>173.0294492843</v>
      </c>
      <c r="BR24" s="2">
        <f t="shared" si="41"/>
        <v>27.684711885487999</v>
      </c>
      <c r="BS24" s="2">
        <v>625000000.00029993</v>
      </c>
      <c r="BT24" s="11">
        <v>183</v>
      </c>
      <c r="BU24" s="11">
        <v>1498</v>
      </c>
      <c r="BV24" s="2">
        <v>730.86987951807225</v>
      </c>
      <c r="BW24" s="2">
        <v>80.5</v>
      </c>
      <c r="BX24" s="2">
        <v>203.05134474327627</v>
      </c>
      <c r="BY24" s="11">
        <v>325</v>
      </c>
      <c r="BZ24" s="11">
        <v>64</v>
      </c>
      <c r="CA24" s="11">
        <v>107.53300733496333</v>
      </c>
      <c r="CB24" s="2">
        <v>1270.0085574572126</v>
      </c>
      <c r="CC24" s="11">
        <v>241</v>
      </c>
      <c r="CD24" s="11">
        <v>22</v>
      </c>
      <c r="CE24" s="2">
        <v>1.046</v>
      </c>
      <c r="CF24" s="2">
        <v>74.608800000000002</v>
      </c>
      <c r="CG24" s="2">
        <v>87.104550000000003</v>
      </c>
      <c r="CH24" s="2">
        <v>5.1189999999999998</v>
      </c>
      <c r="CI24" s="2">
        <v>71.252600000000001</v>
      </c>
      <c r="CJ24" s="2">
        <v>5.6520000000000001</v>
      </c>
      <c r="CK24" s="6">
        <v>6288</v>
      </c>
      <c r="CL24" s="2">
        <v>0</v>
      </c>
      <c r="CM24" s="2">
        <v>0</v>
      </c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>
        <v>1</v>
      </c>
      <c r="DG24" s="11">
        <v>26</v>
      </c>
      <c r="DH24" s="11">
        <v>414</v>
      </c>
      <c r="DI24" s="11">
        <v>414</v>
      </c>
      <c r="DJ24" s="11">
        <v>414</v>
      </c>
      <c r="DK24" s="11">
        <v>80</v>
      </c>
      <c r="DL24" s="11">
        <v>219</v>
      </c>
      <c r="DM24" s="11">
        <v>306</v>
      </c>
      <c r="DN24" s="11">
        <v>126</v>
      </c>
      <c r="DO24" s="11">
        <v>180</v>
      </c>
      <c r="DP24" s="11">
        <v>1196</v>
      </c>
      <c r="DQ24" s="11">
        <v>205</v>
      </c>
      <c r="DR24" s="11">
        <v>25</v>
      </c>
      <c r="DS24" s="11">
        <v>1.046</v>
      </c>
      <c r="DT24" s="11">
        <v>81.596299999999999</v>
      </c>
      <c r="DU24" s="11">
        <v>104.76990000000001</v>
      </c>
      <c r="DV24" s="11">
        <v>5.423</v>
      </c>
      <c r="DW24" s="11">
        <v>37.996499999999997</v>
      </c>
      <c r="DX24" s="11">
        <v>5.8330000000000002</v>
      </c>
      <c r="DY24" s="11">
        <v>6677</v>
      </c>
      <c r="DZ24" t="s">
        <v>57</v>
      </c>
    </row>
    <row r="25" spans="1:130">
      <c r="A25" s="1">
        <v>23</v>
      </c>
      <c r="B25" s="11">
        <v>7</v>
      </c>
      <c r="C25" s="6">
        <v>277810</v>
      </c>
      <c r="D25" s="6">
        <v>7738954</v>
      </c>
      <c r="E25" s="16">
        <v>-41.13</v>
      </c>
      <c r="F25" s="16">
        <v>-20.435300000000002</v>
      </c>
      <c r="G25" s="2">
        <v>0</v>
      </c>
      <c r="H25" s="2">
        <f t="shared" si="0"/>
        <v>0</v>
      </c>
      <c r="I25" s="2">
        <f t="shared" si="1"/>
        <v>0</v>
      </c>
      <c r="J25" s="2">
        <v>1225249.36011</v>
      </c>
      <c r="K25" s="2">
        <f t="shared" si="2"/>
        <v>1.2252493601100001</v>
      </c>
      <c r="L25" s="2">
        <f t="shared" si="3"/>
        <v>0.19603989761760002</v>
      </c>
      <c r="M25" s="2">
        <v>4457762.4703599997</v>
      </c>
      <c r="N25" s="2">
        <f t="shared" si="4"/>
        <v>4.4577624703599996</v>
      </c>
      <c r="O25" s="2">
        <f t="shared" si="5"/>
        <v>0.7132419952575999</v>
      </c>
      <c r="P25" s="2">
        <v>27050578.167800002</v>
      </c>
      <c r="Q25" s="2">
        <f t="shared" si="6"/>
        <v>27.050578167800001</v>
      </c>
      <c r="R25" s="2">
        <f t="shared" si="7"/>
        <v>4.3280925068480007</v>
      </c>
      <c r="S25" s="2">
        <v>248562153.27399999</v>
      </c>
      <c r="T25" s="2">
        <f t="shared" si="8"/>
        <v>248.562153274</v>
      </c>
      <c r="U25" s="2">
        <f t="shared" si="9"/>
        <v>39.769944523840003</v>
      </c>
      <c r="V25" s="2">
        <v>5735555.6473500002</v>
      </c>
      <c r="W25" s="2">
        <f t="shared" si="10"/>
        <v>5.73555564735</v>
      </c>
      <c r="X25" s="2">
        <f t="shared" si="11"/>
        <v>0.91768890357599997</v>
      </c>
      <c r="Y25" s="2">
        <v>0</v>
      </c>
      <c r="Z25" s="2">
        <f t="shared" si="12"/>
        <v>0</v>
      </c>
      <c r="AA25" s="2">
        <f t="shared" si="13"/>
        <v>0</v>
      </c>
      <c r="AB25" s="2">
        <v>0</v>
      </c>
      <c r="AC25" s="2">
        <f t="shared" si="14"/>
        <v>0</v>
      </c>
      <c r="AD25" s="2">
        <f t="shared" si="15"/>
        <v>0</v>
      </c>
      <c r="AE25" s="2">
        <v>268409818.33700001</v>
      </c>
      <c r="AF25" s="2">
        <f t="shared" si="16"/>
        <v>268.40981833699999</v>
      </c>
      <c r="AG25" s="2">
        <f t="shared" si="17"/>
        <v>42.945570933920003</v>
      </c>
      <c r="AH25" s="2">
        <v>2700.02700022</v>
      </c>
      <c r="AI25" s="2">
        <f t="shared" si="18"/>
        <v>2.70002700022E-3</v>
      </c>
      <c r="AJ25" s="2">
        <f t="shared" si="19"/>
        <v>4.3200432003519999E-4</v>
      </c>
      <c r="AK25" s="2">
        <v>0</v>
      </c>
      <c r="AL25" s="2">
        <f t="shared" si="20"/>
        <v>0</v>
      </c>
      <c r="AM25" s="2">
        <f t="shared" si="21"/>
        <v>0</v>
      </c>
      <c r="AN25" s="2">
        <v>73801.536009500007</v>
      </c>
      <c r="AO25" s="2">
        <f t="shared" si="22"/>
        <v>7.3801536009500013E-2</v>
      </c>
      <c r="AP25" s="2">
        <f t="shared" si="23"/>
        <v>1.180824576152E-2</v>
      </c>
      <c r="AQ25" s="2">
        <v>69482381.180099994</v>
      </c>
      <c r="AR25" s="2">
        <f t="shared" si="24"/>
        <v>69.482381180099992</v>
      </c>
      <c r="AS25" s="2">
        <f t="shared" si="25"/>
        <v>11.117180988815999</v>
      </c>
      <c r="AT25" s="2">
        <v>625000000</v>
      </c>
      <c r="AU25" s="2">
        <v>199523302.31400001</v>
      </c>
      <c r="AV25" s="2">
        <f t="shared" si="26"/>
        <v>199.52330231400001</v>
      </c>
      <c r="AW25" s="2">
        <f t="shared" si="27"/>
        <v>31.923728370239999</v>
      </c>
      <c r="AX25" s="2">
        <v>382289689.56</v>
      </c>
      <c r="AY25" s="2">
        <f t="shared" si="28"/>
        <v>382.28968956</v>
      </c>
      <c r="AZ25" s="2">
        <f t="shared" si="29"/>
        <v>61.166350329600007</v>
      </c>
      <c r="BA25" s="2">
        <v>43187008.126100004</v>
      </c>
      <c r="BB25" s="2">
        <f t="shared" si="30"/>
        <v>43.187008126100004</v>
      </c>
      <c r="BC25" s="2">
        <f t="shared" si="31"/>
        <v>6.9099213001760003</v>
      </c>
      <c r="BD25" s="2">
        <v>0</v>
      </c>
      <c r="BE25" s="2">
        <f t="shared" si="32"/>
        <v>0</v>
      </c>
      <c r="BF25" s="2">
        <f t="shared" si="33"/>
        <v>0</v>
      </c>
      <c r="BG25" s="2">
        <v>360425783.93199998</v>
      </c>
      <c r="BH25" s="2">
        <f t="shared" si="34"/>
        <v>360.425783932</v>
      </c>
      <c r="BI25" s="2">
        <f t="shared" si="35"/>
        <v>57.668125429119996</v>
      </c>
      <c r="BJ25" s="2">
        <v>1551177.86469</v>
      </c>
      <c r="BK25" s="2">
        <f t="shared" si="36"/>
        <v>1.5511778646899999</v>
      </c>
      <c r="BL25" s="2">
        <f t="shared" si="37"/>
        <v>0.24818845835040002</v>
      </c>
      <c r="BM25" s="2">
        <v>208024738.45319998</v>
      </c>
      <c r="BN25" s="2">
        <f t="shared" si="38"/>
        <v>208.02473845319997</v>
      </c>
      <c r="BO25" s="2">
        <f t="shared" si="39"/>
        <v>33.283958152512</v>
      </c>
      <c r="BP25" s="2">
        <v>54998299.750799999</v>
      </c>
      <c r="BQ25" s="2">
        <f t="shared" si="40"/>
        <v>54.998299750800001</v>
      </c>
      <c r="BR25" s="2">
        <f t="shared" si="41"/>
        <v>8.7997279601279992</v>
      </c>
      <c r="BS25" s="2">
        <v>625000000.00068998</v>
      </c>
      <c r="BT25" s="11">
        <v>179</v>
      </c>
      <c r="BU25" s="11">
        <v>1783</v>
      </c>
      <c r="BV25" s="2">
        <v>880.65426170468186</v>
      </c>
      <c r="BW25" s="2">
        <v>81</v>
      </c>
      <c r="BX25" s="2">
        <v>194.82396088019559</v>
      </c>
      <c r="BY25" s="11">
        <v>325</v>
      </c>
      <c r="BZ25" s="11">
        <v>57</v>
      </c>
      <c r="CA25" s="11">
        <v>104.98288508557457</v>
      </c>
      <c r="CB25" s="2">
        <v>1307.8520782396088</v>
      </c>
      <c r="CC25" s="11">
        <v>233</v>
      </c>
      <c r="CD25" s="11">
        <v>24</v>
      </c>
      <c r="CE25" s="2">
        <v>1.046</v>
      </c>
      <c r="CF25" s="2">
        <v>74.608800000000002</v>
      </c>
      <c r="CG25" s="2">
        <v>87.104550000000003</v>
      </c>
      <c r="CH25" s="2">
        <v>5.1189999999999998</v>
      </c>
      <c r="CI25" s="2">
        <v>71.252600000000001</v>
      </c>
      <c r="CJ25" s="2">
        <v>5.6520000000000001</v>
      </c>
      <c r="CK25" s="6">
        <v>6288</v>
      </c>
      <c r="CL25" s="2">
        <v>0</v>
      </c>
      <c r="CM25" s="2">
        <v>0</v>
      </c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>
        <v>1</v>
      </c>
      <c r="DG25" s="11">
        <v>2</v>
      </c>
      <c r="DH25" s="11">
        <v>727</v>
      </c>
      <c r="DI25" s="11">
        <v>727</v>
      </c>
      <c r="DJ25" s="11">
        <v>727</v>
      </c>
      <c r="DK25" s="11">
        <v>81</v>
      </c>
      <c r="DL25" s="11">
        <v>203</v>
      </c>
      <c r="DM25" s="11">
        <v>288</v>
      </c>
      <c r="DN25" s="11">
        <v>111</v>
      </c>
      <c r="DO25" s="11">
        <v>177</v>
      </c>
      <c r="DP25" s="11">
        <v>1279</v>
      </c>
      <c r="DQ25" s="11">
        <v>213</v>
      </c>
      <c r="DR25" s="11">
        <v>29</v>
      </c>
      <c r="DS25" s="11">
        <v>1.046</v>
      </c>
      <c r="DT25" s="11">
        <v>67.621300000000005</v>
      </c>
      <c r="DU25" s="11">
        <v>69.4392</v>
      </c>
      <c r="DV25" s="11">
        <v>4.8150000000000004</v>
      </c>
      <c r="DW25" s="11">
        <v>104.5087</v>
      </c>
      <c r="DX25" s="11">
        <v>5.4710000000000001</v>
      </c>
      <c r="DY25" s="11">
        <v>5899</v>
      </c>
      <c r="DZ25" t="s">
        <v>57</v>
      </c>
    </row>
    <row r="26" spans="1:130">
      <c r="A26" s="1">
        <v>24</v>
      </c>
      <c r="B26" s="11">
        <v>9</v>
      </c>
      <c r="C26" s="6">
        <v>302810</v>
      </c>
      <c r="D26" s="6">
        <v>7738954</v>
      </c>
      <c r="E26" s="16">
        <v>-40.890500000000003</v>
      </c>
      <c r="F26" s="16">
        <v>-20.437999999999999</v>
      </c>
      <c r="G26" s="2">
        <v>0</v>
      </c>
      <c r="H26" s="2">
        <f t="shared" si="0"/>
        <v>0</v>
      </c>
      <c r="I26" s="2">
        <f t="shared" si="1"/>
        <v>0</v>
      </c>
      <c r="J26" s="2">
        <v>63899.739005199997</v>
      </c>
      <c r="K26" s="2">
        <f t="shared" si="2"/>
        <v>6.3899739005200004E-2</v>
      </c>
      <c r="L26" s="2">
        <f t="shared" si="3"/>
        <v>1.0223958240832E-2</v>
      </c>
      <c r="M26" s="2">
        <v>2134397.5645400002</v>
      </c>
      <c r="N26" s="2">
        <f t="shared" si="4"/>
        <v>2.13439756454</v>
      </c>
      <c r="O26" s="2">
        <f t="shared" si="5"/>
        <v>0.34150361032640003</v>
      </c>
      <c r="P26" s="2">
        <v>8719360.1347400006</v>
      </c>
      <c r="Q26" s="2">
        <f t="shared" si="6"/>
        <v>8.7193601347400005</v>
      </c>
      <c r="R26" s="2">
        <f t="shared" si="7"/>
        <v>1.3950976215584001</v>
      </c>
      <c r="S26" s="2">
        <v>295939972.13599998</v>
      </c>
      <c r="T26" s="2">
        <f t="shared" si="8"/>
        <v>295.93997213599999</v>
      </c>
      <c r="U26" s="2">
        <f t="shared" si="9"/>
        <v>47.350395541760001</v>
      </c>
      <c r="V26" s="2">
        <v>10589559.985300001</v>
      </c>
      <c r="W26" s="2">
        <f t="shared" si="10"/>
        <v>10.589559985300001</v>
      </c>
      <c r="X26" s="2">
        <f t="shared" si="11"/>
        <v>1.6943295976480002</v>
      </c>
      <c r="Y26" s="2">
        <v>0</v>
      </c>
      <c r="Z26" s="2">
        <f t="shared" si="12"/>
        <v>0</v>
      </c>
      <c r="AA26" s="2">
        <f t="shared" si="13"/>
        <v>0</v>
      </c>
      <c r="AB26" s="2">
        <v>0</v>
      </c>
      <c r="AC26" s="2">
        <f t="shared" si="14"/>
        <v>0</v>
      </c>
      <c r="AD26" s="2">
        <f t="shared" si="15"/>
        <v>0</v>
      </c>
      <c r="AE26" s="2">
        <v>194112516.183</v>
      </c>
      <c r="AF26" s="2">
        <f t="shared" si="16"/>
        <v>194.112516183</v>
      </c>
      <c r="AG26" s="2">
        <f t="shared" si="17"/>
        <v>31.058002589279997</v>
      </c>
      <c r="AH26" s="2">
        <v>8999.9400015699994</v>
      </c>
      <c r="AI26" s="2">
        <f t="shared" si="18"/>
        <v>8.999940001569999E-3</v>
      </c>
      <c r="AJ26" s="2">
        <f t="shared" si="19"/>
        <v>1.4399904002511997E-3</v>
      </c>
      <c r="AK26" s="2">
        <v>0</v>
      </c>
      <c r="AL26" s="2">
        <f t="shared" si="20"/>
        <v>0</v>
      </c>
      <c r="AM26" s="2">
        <f t="shared" si="21"/>
        <v>0</v>
      </c>
      <c r="AN26" s="2">
        <v>5850.1110004800003</v>
      </c>
      <c r="AO26" s="2">
        <f t="shared" si="22"/>
        <v>5.8501110004800004E-3</v>
      </c>
      <c r="AP26" s="2">
        <f t="shared" si="23"/>
        <v>9.3601776007680004E-4</v>
      </c>
      <c r="AQ26" s="2">
        <v>113425444.207</v>
      </c>
      <c r="AR26" s="2">
        <f t="shared" si="24"/>
        <v>113.425444207</v>
      </c>
      <c r="AS26" s="2">
        <f t="shared" si="25"/>
        <v>18.148071073120001</v>
      </c>
      <c r="AT26" s="2">
        <v>625000000</v>
      </c>
      <c r="AU26" s="2">
        <v>157055626.04499999</v>
      </c>
      <c r="AV26" s="2">
        <f t="shared" si="26"/>
        <v>157.055626045</v>
      </c>
      <c r="AW26" s="2">
        <f t="shared" si="27"/>
        <v>25.128900167199998</v>
      </c>
      <c r="AX26" s="2">
        <v>467944373.95499998</v>
      </c>
      <c r="AY26" s="2">
        <f t="shared" si="28"/>
        <v>467.944373955</v>
      </c>
      <c r="AZ26" s="2">
        <f t="shared" si="29"/>
        <v>74.871099832799999</v>
      </c>
      <c r="BA26" s="2">
        <v>0</v>
      </c>
      <c r="BB26" s="2">
        <f t="shared" si="30"/>
        <v>0</v>
      </c>
      <c r="BC26" s="2">
        <f t="shared" si="31"/>
        <v>0</v>
      </c>
      <c r="BD26" s="2">
        <v>0</v>
      </c>
      <c r="BE26" s="2">
        <f t="shared" si="32"/>
        <v>0</v>
      </c>
      <c r="BF26" s="2">
        <f t="shared" si="33"/>
        <v>0</v>
      </c>
      <c r="BG26" s="2">
        <v>146112991.889</v>
      </c>
      <c r="BH26" s="2">
        <f t="shared" si="34"/>
        <v>146.112991889</v>
      </c>
      <c r="BI26" s="2">
        <f t="shared" si="35"/>
        <v>23.37807870224</v>
      </c>
      <c r="BJ26" s="2">
        <v>420502155.51700002</v>
      </c>
      <c r="BK26" s="2">
        <f t="shared" si="36"/>
        <v>420.50215551700001</v>
      </c>
      <c r="BL26" s="2">
        <f t="shared" si="37"/>
        <v>67.280344882720001</v>
      </c>
      <c r="BM26" s="2">
        <v>57416443.16144</v>
      </c>
      <c r="BN26" s="2">
        <f t="shared" si="38"/>
        <v>57.41644316144</v>
      </c>
      <c r="BO26" s="2">
        <f t="shared" si="39"/>
        <v>9.1866309058304001</v>
      </c>
      <c r="BP26" s="2">
        <v>968409.43304799998</v>
      </c>
      <c r="BQ26" s="2">
        <f t="shared" si="40"/>
        <v>0.96840943304799998</v>
      </c>
      <c r="BR26" s="2">
        <f t="shared" si="41"/>
        <v>0.15494550928768</v>
      </c>
      <c r="BS26" s="2">
        <v>625000000.00048804</v>
      </c>
      <c r="BT26" s="11">
        <v>514</v>
      </c>
      <c r="BU26" s="11">
        <v>1721</v>
      </c>
      <c r="BV26" s="2">
        <v>947.20938628158842</v>
      </c>
      <c r="BW26" s="2">
        <v>81.5</v>
      </c>
      <c r="BX26" s="2">
        <v>190.81136638452236</v>
      </c>
      <c r="BY26" s="11">
        <v>297</v>
      </c>
      <c r="BZ26" s="11">
        <v>61</v>
      </c>
      <c r="CA26" s="11">
        <v>106.84764207980653</v>
      </c>
      <c r="CB26" s="2">
        <v>1325.7678355501814</v>
      </c>
      <c r="CC26" s="11">
        <v>229</v>
      </c>
      <c r="CD26" s="11">
        <v>34</v>
      </c>
      <c r="CE26" s="2">
        <v>0.94800000000000006</v>
      </c>
      <c r="CF26" s="2">
        <v>76.716149999999999</v>
      </c>
      <c r="CG26" s="2">
        <v>86.37715</v>
      </c>
      <c r="CH26" s="2">
        <v>5.0997500000000002</v>
      </c>
      <c r="CI26" s="2">
        <v>76.876674999999992</v>
      </c>
      <c r="CJ26" s="2">
        <v>5.5254999999999992</v>
      </c>
      <c r="CK26" s="6">
        <v>6372</v>
      </c>
      <c r="CL26" s="2">
        <v>0</v>
      </c>
      <c r="CM26" s="2">
        <v>0</v>
      </c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>
        <v>0</v>
      </c>
      <c r="DG26" s="11">
        <v>0</v>
      </c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t="s">
        <v>57</v>
      </c>
    </row>
    <row r="27" spans="1:130">
      <c r="A27" s="1">
        <v>25</v>
      </c>
      <c r="B27" s="11">
        <v>9</v>
      </c>
      <c r="C27" s="6">
        <v>327810</v>
      </c>
      <c r="D27" s="6">
        <v>7738954</v>
      </c>
      <c r="E27" s="16">
        <v>-40.6509</v>
      </c>
      <c r="F27" s="16">
        <v>-20.4405</v>
      </c>
      <c r="G27" s="2">
        <v>4048046.6038500001</v>
      </c>
      <c r="H27" s="2">
        <f t="shared" si="0"/>
        <v>4.0480466038500005</v>
      </c>
      <c r="I27" s="2">
        <f t="shared" si="1"/>
        <v>0.64768745661600002</v>
      </c>
      <c r="J27" s="2">
        <v>1324788.2714499999</v>
      </c>
      <c r="K27" s="2">
        <f t="shared" si="2"/>
        <v>1.3247882714499999</v>
      </c>
      <c r="L27" s="2">
        <f t="shared" si="3"/>
        <v>0.21196612343199997</v>
      </c>
      <c r="M27" s="2">
        <v>1170006.2445199999</v>
      </c>
      <c r="N27" s="2">
        <f t="shared" si="4"/>
        <v>1.1700062445199999</v>
      </c>
      <c r="O27" s="2">
        <f t="shared" si="5"/>
        <v>0.18720099912319998</v>
      </c>
      <c r="P27" s="2">
        <v>10789442.856000001</v>
      </c>
      <c r="Q27" s="2">
        <f t="shared" si="6"/>
        <v>10.789442856000001</v>
      </c>
      <c r="R27" s="2">
        <f t="shared" si="7"/>
        <v>1.7263108569600001</v>
      </c>
      <c r="S27" s="2">
        <v>336666029.05800003</v>
      </c>
      <c r="T27" s="2">
        <f t="shared" si="8"/>
        <v>336.66602905800005</v>
      </c>
      <c r="U27" s="2">
        <f t="shared" si="9"/>
        <v>53.866564649280001</v>
      </c>
      <c r="V27" s="2">
        <v>1982452.38136</v>
      </c>
      <c r="W27" s="2">
        <f t="shared" si="10"/>
        <v>1.9824523813599999</v>
      </c>
      <c r="X27" s="2">
        <f t="shared" si="11"/>
        <v>0.3171923810176</v>
      </c>
      <c r="Y27" s="2">
        <v>0</v>
      </c>
      <c r="Z27" s="2">
        <f t="shared" si="12"/>
        <v>0</v>
      </c>
      <c r="AA27" s="2">
        <f t="shared" si="13"/>
        <v>0</v>
      </c>
      <c r="AB27" s="2">
        <v>0</v>
      </c>
      <c r="AC27" s="2">
        <f t="shared" si="14"/>
        <v>0</v>
      </c>
      <c r="AD27" s="2">
        <f t="shared" si="15"/>
        <v>0</v>
      </c>
      <c r="AE27" s="2">
        <v>190359800.08000001</v>
      </c>
      <c r="AF27" s="2">
        <f t="shared" si="16"/>
        <v>190.35980008000001</v>
      </c>
      <c r="AG27" s="2">
        <f t="shared" si="17"/>
        <v>30.457568012800003</v>
      </c>
      <c r="AH27" s="2">
        <v>0</v>
      </c>
      <c r="AI27" s="2">
        <f t="shared" si="18"/>
        <v>0</v>
      </c>
      <c r="AJ27" s="2">
        <f t="shared" si="19"/>
        <v>0</v>
      </c>
      <c r="AK27" s="2">
        <v>0</v>
      </c>
      <c r="AL27" s="2">
        <f t="shared" si="20"/>
        <v>0</v>
      </c>
      <c r="AM27" s="2">
        <f t="shared" si="21"/>
        <v>0</v>
      </c>
      <c r="AN27" s="2">
        <v>0</v>
      </c>
      <c r="AO27" s="2">
        <f t="shared" si="22"/>
        <v>0</v>
      </c>
      <c r="AP27" s="2">
        <f t="shared" si="23"/>
        <v>0</v>
      </c>
      <c r="AQ27" s="2">
        <v>78659434.503999993</v>
      </c>
      <c r="AR27" s="2">
        <f t="shared" si="24"/>
        <v>78.659434503999989</v>
      </c>
      <c r="AS27" s="2">
        <f t="shared" si="25"/>
        <v>12.585509520639999</v>
      </c>
      <c r="AT27" s="2">
        <v>625000000</v>
      </c>
      <c r="AU27" s="2">
        <v>403347368.83499998</v>
      </c>
      <c r="AV27" s="2">
        <f t="shared" si="26"/>
        <v>403.347368835</v>
      </c>
      <c r="AW27" s="2">
        <f t="shared" si="27"/>
        <v>64.5355790136</v>
      </c>
      <c r="AX27" s="2">
        <v>0</v>
      </c>
      <c r="AY27" s="2">
        <f t="shared" si="28"/>
        <v>0</v>
      </c>
      <c r="AZ27" s="2">
        <f t="shared" si="29"/>
        <v>0</v>
      </c>
      <c r="BA27" s="2">
        <v>221652631.16499999</v>
      </c>
      <c r="BB27" s="2">
        <f t="shared" si="30"/>
        <v>221.652631165</v>
      </c>
      <c r="BC27" s="2">
        <f t="shared" si="31"/>
        <v>35.4644209864</v>
      </c>
      <c r="BD27" s="2">
        <v>0</v>
      </c>
      <c r="BE27" s="2">
        <f t="shared" si="32"/>
        <v>0</v>
      </c>
      <c r="BF27" s="2">
        <f t="shared" si="33"/>
        <v>0</v>
      </c>
      <c r="BG27" s="2">
        <v>430200092.14300001</v>
      </c>
      <c r="BH27" s="2">
        <f t="shared" si="34"/>
        <v>430.20009214300001</v>
      </c>
      <c r="BI27" s="2">
        <f t="shared" si="35"/>
        <v>68.832014742880006</v>
      </c>
      <c r="BJ27" s="2">
        <v>107512789.589</v>
      </c>
      <c r="BK27" s="2">
        <f t="shared" si="36"/>
        <v>107.51278958900001</v>
      </c>
      <c r="BL27" s="2">
        <f t="shared" si="37"/>
        <v>17.202046334240002</v>
      </c>
      <c r="BM27" s="2">
        <v>87287118.268099993</v>
      </c>
      <c r="BN27" s="2">
        <f t="shared" si="38"/>
        <v>87.287118268099988</v>
      </c>
      <c r="BO27" s="2">
        <f t="shared" si="39"/>
        <v>13.965938922895999</v>
      </c>
      <c r="BP27" s="2">
        <v>0</v>
      </c>
      <c r="BQ27" s="2">
        <f t="shared" si="40"/>
        <v>0</v>
      </c>
      <c r="BR27" s="2">
        <f t="shared" si="41"/>
        <v>0</v>
      </c>
      <c r="BS27" s="2">
        <v>625000000.00010002</v>
      </c>
      <c r="BT27" s="11">
        <v>12</v>
      </c>
      <c r="BU27" s="11">
        <v>926</v>
      </c>
      <c r="BV27" s="2">
        <v>523.25621890547268</v>
      </c>
      <c r="BW27" s="2">
        <v>81</v>
      </c>
      <c r="BX27" s="2">
        <v>217.3418491484185</v>
      </c>
      <c r="BY27" s="11">
        <v>321</v>
      </c>
      <c r="BZ27" s="11">
        <v>111</v>
      </c>
      <c r="CA27" s="11">
        <v>142.169099756691</v>
      </c>
      <c r="CB27" s="2">
        <v>1224.0498783454989</v>
      </c>
      <c r="CC27" s="11">
        <v>207</v>
      </c>
      <c r="CD27" s="11">
        <v>38</v>
      </c>
      <c r="CE27" s="2">
        <v>0.85</v>
      </c>
      <c r="CF27" s="2">
        <v>78.823499999999996</v>
      </c>
      <c r="CG27" s="2">
        <v>85.649749999999997</v>
      </c>
      <c r="CH27" s="2">
        <v>5.0805000000000007</v>
      </c>
      <c r="CI27" s="2">
        <v>82.500749999999996</v>
      </c>
      <c r="CJ27" s="2">
        <v>5.399</v>
      </c>
      <c r="CK27" s="6">
        <v>6456</v>
      </c>
      <c r="CL27" s="2">
        <v>0</v>
      </c>
      <c r="CM27" s="2">
        <v>0</v>
      </c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>
        <v>8</v>
      </c>
      <c r="DG27" s="11">
        <v>30</v>
      </c>
      <c r="DH27" s="11">
        <v>30</v>
      </c>
      <c r="DI27" s="11">
        <v>589</v>
      </c>
      <c r="DJ27" s="11">
        <v>357.75</v>
      </c>
      <c r="DK27" s="11">
        <v>80.625</v>
      </c>
      <c r="DL27" s="11">
        <v>221.5</v>
      </c>
      <c r="DM27" s="11">
        <v>319</v>
      </c>
      <c r="DN27" s="11">
        <v>132</v>
      </c>
      <c r="DO27" s="11">
        <v>149.25</v>
      </c>
      <c r="DP27" s="11">
        <v>1209.875</v>
      </c>
      <c r="DQ27" s="11">
        <v>197</v>
      </c>
      <c r="DR27" s="11">
        <v>41</v>
      </c>
      <c r="DS27" s="11">
        <v>0.84999999999999987</v>
      </c>
      <c r="DT27" s="11">
        <v>76.508025000000004</v>
      </c>
      <c r="DU27" s="11">
        <v>80.479287500000012</v>
      </c>
      <c r="DV27" s="11">
        <v>4.8813750000000002</v>
      </c>
      <c r="DW27" s="11">
        <v>97.117687500000002</v>
      </c>
      <c r="DX27" s="11">
        <v>5.4530000000000012</v>
      </c>
      <c r="DY27" s="11">
        <v>6130.5</v>
      </c>
      <c r="DZ27" t="s">
        <v>57</v>
      </c>
    </row>
    <row r="28" spans="1:130">
      <c r="A28" s="1">
        <v>26</v>
      </c>
      <c r="B28" s="11">
        <v>11</v>
      </c>
      <c r="C28" s="6">
        <v>350843</v>
      </c>
      <c r="D28" s="6">
        <v>7739973</v>
      </c>
      <c r="E28" s="16">
        <v>-40.430100000000003</v>
      </c>
      <c r="F28" s="16">
        <v>-20.433199999999999</v>
      </c>
      <c r="G28" s="2">
        <v>72819429.001300007</v>
      </c>
      <c r="H28" s="2">
        <f t="shared" si="0"/>
        <v>72.819429001300009</v>
      </c>
      <c r="I28" s="2">
        <f t="shared" si="1"/>
        <v>14.107469918458381</v>
      </c>
      <c r="J28" s="2">
        <v>69860887.473100007</v>
      </c>
      <c r="K28" s="2">
        <f t="shared" si="2"/>
        <v>69.860887473100007</v>
      </c>
      <c r="L28" s="2">
        <f t="shared" si="3"/>
        <v>13.534305088906557</v>
      </c>
      <c r="M28" s="2">
        <v>7159834.6050399998</v>
      </c>
      <c r="N28" s="2">
        <f t="shared" si="4"/>
        <v>7.1598346050399995</v>
      </c>
      <c r="O28" s="2">
        <f t="shared" si="5"/>
        <v>1.387090680289953</v>
      </c>
      <c r="P28" s="2">
        <v>9674587.7257599998</v>
      </c>
      <c r="Q28" s="2">
        <f t="shared" si="6"/>
        <v>9.6745877257600004</v>
      </c>
      <c r="R28" s="2">
        <f t="shared" si="7"/>
        <v>1.8742793947506691</v>
      </c>
      <c r="S28" s="2">
        <v>93462143.118599996</v>
      </c>
      <c r="T28" s="2">
        <f t="shared" si="8"/>
        <v>93.462143118599997</v>
      </c>
      <c r="U28" s="2">
        <f t="shared" si="9"/>
        <v>18.10662883029147</v>
      </c>
      <c r="V28" s="2">
        <v>191694.00056499999</v>
      </c>
      <c r="W28" s="2">
        <f t="shared" si="10"/>
        <v>0.19169400056499999</v>
      </c>
      <c r="X28" s="2">
        <f t="shared" si="11"/>
        <v>3.7137305024341823E-2</v>
      </c>
      <c r="Y28" s="2">
        <v>0</v>
      </c>
      <c r="Z28" s="2">
        <f t="shared" si="12"/>
        <v>0</v>
      </c>
      <c r="AA28" s="2">
        <f t="shared" si="13"/>
        <v>0</v>
      </c>
      <c r="AB28" s="2">
        <v>1596908.26498</v>
      </c>
      <c r="AC28" s="2">
        <f t="shared" si="14"/>
        <v>1.5969082649799999</v>
      </c>
      <c r="AD28" s="2">
        <f t="shared" si="15"/>
        <v>0.30937258942720813</v>
      </c>
      <c r="AE28" s="2">
        <v>238966074.331</v>
      </c>
      <c r="AF28" s="2">
        <f t="shared" si="16"/>
        <v>238.96607433099999</v>
      </c>
      <c r="AG28" s="2">
        <f t="shared" si="17"/>
        <v>46.295429000088532</v>
      </c>
      <c r="AH28" s="2">
        <v>3350156.7141499999</v>
      </c>
      <c r="AI28" s="2">
        <f t="shared" si="18"/>
        <v>3.3501567141499997</v>
      </c>
      <c r="AJ28" s="2">
        <f t="shared" si="19"/>
        <v>0.64903331041154899</v>
      </c>
      <c r="AK28" s="2">
        <v>6970831.0506800003</v>
      </c>
      <c r="AL28" s="2">
        <f t="shared" si="20"/>
        <v>6.9708310506800002</v>
      </c>
      <c r="AM28" s="2">
        <f t="shared" si="21"/>
        <v>1.350474601392001</v>
      </c>
      <c r="AN28" s="2">
        <v>1499733.8531800001</v>
      </c>
      <c r="AO28" s="2">
        <f t="shared" si="22"/>
        <v>1.4997338531800002</v>
      </c>
      <c r="AP28" s="2">
        <f t="shared" si="23"/>
        <v>0.29054677452981426</v>
      </c>
      <c r="AQ28" s="2">
        <v>10624112.0209</v>
      </c>
      <c r="AR28" s="2">
        <f t="shared" si="24"/>
        <v>10.6241120209</v>
      </c>
      <c r="AS28" s="2">
        <f t="shared" si="25"/>
        <v>2.0582328480288292</v>
      </c>
      <c r="AT28" s="2">
        <v>516176390.39600003</v>
      </c>
      <c r="AU28" s="2">
        <v>1413581.4118300001</v>
      </c>
      <c r="AV28" s="2">
        <f t="shared" si="26"/>
        <v>1.4135814118300001</v>
      </c>
      <c r="AW28" s="2">
        <f t="shared" si="27"/>
        <v>0.27385627047868832</v>
      </c>
      <c r="AX28" s="2">
        <v>0</v>
      </c>
      <c r="AY28" s="2">
        <f t="shared" si="28"/>
        <v>0</v>
      </c>
      <c r="AZ28" s="2">
        <f t="shared" si="29"/>
        <v>0</v>
      </c>
      <c r="BA28" s="2">
        <v>514762808.44700003</v>
      </c>
      <c r="BB28" s="2">
        <f t="shared" si="30"/>
        <v>514.762808447</v>
      </c>
      <c r="BC28" s="2">
        <f t="shared" si="31"/>
        <v>99.726143625454171</v>
      </c>
      <c r="BD28" s="2">
        <v>18875852.906300001</v>
      </c>
      <c r="BE28" s="2">
        <f t="shared" si="32"/>
        <v>18.8758529063</v>
      </c>
      <c r="BF28" s="2">
        <f t="shared" si="33"/>
        <v>3.6568609602269548</v>
      </c>
      <c r="BG28" s="2">
        <v>376411495.40100002</v>
      </c>
      <c r="BH28" s="2">
        <f t="shared" si="34"/>
        <v>376.41149540100002</v>
      </c>
      <c r="BI28" s="2">
        <f t="shared" si="35"/>
        <v>72.9230360792412</v>
      </c>
      <c r="BJ28" s="2">
        <v>0</v>
      </c>
      <c r="BK28" s="2">
        <f t="shared" si="36"/>
        <v>0</v>
      </c>
      <c r="BL28" s="2">
        <f t="shared" si="37"/>
        <v>0</v>
      </c>
      <c r="BM28" s="2">
        <v>18689895.261907</v>
      </c>
      <c r="BN28" s="2">
        <f t="shared" si="38"/>
        <v>18.689895261907001</v>
      </c>
      <c r="BO28" s="2">
        <f t="shared" si="39"/>
        <v>3.6208349722404956</v>
      </c>
      <c r="BP28" s="2">
        <v>102199146.82700001</v>
      </c>
      <c r="BQ28" s="2">
        <f t="shared" si="40"/>
        <v>102.19914682700001</v>
      </c>
      <c r="BR28" s="2">
        <f t="shared" si="41"/>
        <v>19.799267988331451</v>
      </c>
      <c r="BS28" s="2">
        <v>516176390.39620703</v>
      </c>
      <c r="BT28" s="11">
        <v>-2</v>
      </c>
      <c r="BU28" s="11">
        <v>609</v>
      </c>
      <c r="BV28" s="2">
        <v>54.713787085514831</v>
      </c>
      <c r="BW28" s="2">
        <v>59.25</v>
      </c>
      <c r="BX28" s="2">
        <v>244.31301482701812</v>
      </c>
      <c r="BY28" s="11">
        <v>321</v>
      </c>
      <c r="BZ28" s="11">
        <v>0</v>
      </c>
      <c r="CA28" s="11">
        <v>180.47281713344316</v>
      </c>
      <c r="CB28" s="2">
        <v>1129.5304777594729</v>
      </c>
      <c r="CC28" s="11">
        <v>196</v>
      </c>
      <c r="CD28" s="11">
        <v>0</v>
      </c>
      <c r="CE28" s="2">
        <v>0.85</v>
      </c>
      <c r="CF28" s="2">
        <v>84.770333333333326</v>
      </c>
      <c r="CG28" s="2">
        <v>93.137766666666664</v>
      </c>
      <c r="CH28" s="2">
        <v>5.3553333333333342</v>
      </c>
      <c r="CI28" s="2">
        <v>78.584433333333337</v>
      </c>
      <c r="CJ28" s="2">
        <v>5.2053333333333329</v>
      </c>
      <c r="CK28" s="6">
        <v>6728</v>
      </c>
      <c r="CL28" s="11">
        <v>1</v>
      </c>
      <c r="CM28" s="11">
        <v>3</v>
      </c>
      <c r="CN28" s="11">
        <v>12</v>
      </c>
      <c r="CO28" s="11">
        <v>12</v>
      </c>
      <c r="CP28" s="11">
        <v>12</v>
      </c>
      <c r="CQ28" s="11">
        <v>80</v>
      </c>
      <c r="CR28" s="11">
        <v>247</v>
      </c>
      <c r="CS28" s="11">
        <v>319</v>
      </c>
      <c r="CT28" s="11">
        <v>182</v>
      </c>
      <c r="CU28" s="11">
        <v>137</v>
      </c>
      <c r="CV28" s="11">
        <v>1116</v>
      </c>
      <c r="CW28" s="11">
        <v>180</v>
      </c>
      <c r="CX28" s="11">
        <v>46</v>
      </c>
      <c r="CY28" s="11">
        <v>0.85</v>
      </c>
      <c r="CZ28" s="11">
        <v>75.736199999999997</v>
      </c>
      <c r="DA28" s="11">
        <v>78.755799999999994</v>
      </c>
      <c r="DB28" s="11">
        <v>4.8150000000000004</v>
      </c>
      <c r="DC28" s="11">
        <v>101.99</v>
      </c>
      <c r="DD28" s="11">
        <v>5.4710000000000001</v>
      </c>
      <c r="DE28" s="11">
        <v>6022</v>
      </c>
      <c r="DF28" s="11">
        <v>8</v>
      </c>
      <c r="DG28" s="11">
        <v>61</v>
      </c>
      <c r="DH28" s="11">
        <v>11</v>
      </c>
      <c r="DI28" s="11">
        <v>58</v>
      </c>
      <c r="DJ28" s="11">
        <v>24.125</v>
      </c>
      <c r="DK28" s="11">
        <v>69.75</v>
      </c>
      <c r="DL28" s="11">
        <v>245.75</v>
      </c>
      <c r="DM28" s="11">
        <v>319</v>
      </c>
      <c r="DN28" s="11">
        <v>178</v>
      </c>
      <c r="DO28" s="11">
        <v>136.75</v>
      </c>
      <c r="DP28" s="11">
        <v>1120.375</v>
      </c>
      <c r="DQ28" s="11">
        <v>183</v>
      </c>
      <c r="DR28" s="11">
        <v>45</v>
      </c>
      <c r="DS28" s="11">
        <v>0.84999999999999987</v>
      </c>
      <c r="DT28" s="11">
        <v>86.469428571428566</v>
      </c>
      <c r="DU28" s="11">
        <v>95.277199999999993</v>
      </c>
      <c r="DV28" s="11">
        <v>5.4338571428571436</v>
      </c>
      <c r="DW28" s="11">
        <v>77.46548571428572</v>
      </c>
      <c r="DX28" s="11">
        <v>5.1499999999999995</v>
      </c>
      <c r="DY28" s="11">
        <v>6805.7142857142853</v>
      </c>
      <c r="DZ28" t="s">
        <v>55</v>
      </c>
    </row>
    <row r="29" spans="1:130">
      <c r="A29" s="1">
        <v>27</v>
      </c>
      <c r="B29" s="11">
        <v>11</v>
      </c>
      <c r="C29" s="6">
        <v>365783</v>
      </c>
      <c r="D29" s="6">
        <v>7750289</v>
      </c>
      <c r="E29" s="16">
        <v>-40.286200000000001</v>
      </c>
      <c r="F29" s="16">
        <v>-20.341200000000001</v>
      </c>
      <c r="G29" s="2">
        <v>0</v>
      </c>
      <c r="H29" s="2">
        <f t="shared" si="0"/>
        <v>0</v>
      </c>
      <c r="I29" s="2">
        <f t="shared" si="1"/>
        <v>0</v>
      </c>
      <c r="J29" s="2">
        <v>2234373.3624499999</v>
      </c>
      <c r="K29" s="2">
        <f t="shared" si="2"/>
        <v>2.23437336245</v>
      </c>
      <c r="L29" s="2">
        <f t="shared" si="3"/>
        <v>94.365105572866241</v>
      </c>
      <c r="M29" s="2">
        <v>0</v>
      </c>
      <c r="N29" s="2">
        <f t="shared" si="4"/>
        <v>0</v>
      </c>
      <c r="O29" s="2">
        <f t="shared" si="5"/>
        <v>0</v>
      </c>
      <c r="P29" s="2">
        <v>0</v>
      </c>
      <c r="Q29" s="2">
        <f t="shared" si="6"/>
        <v>0</v>
      </c>
      <c r="R29" s="2">
        <f t="shared" si="7"/>
        <v>0</v>
      </c>
      <c r="S29" s="2">
        <v>133422.95408900001</v>
      </c>
      <c r="T29" s="2">
        <f t="shared" si="8"/>
        <v>0.13342295408900001</v>
      </c>
      <c r="U29" s="2">
        <f t="shared" si="9"/>
        <v>5.6349003080875741</v>
      </c>
      <c r="V29" s="2">
        <v>0</v>
      </c>
      <c r="W29" s="2">
        <f t="shared" si="10"/>
        <v>0</v>
      </c>
      <c r="X29" s="2">
        <f t="shared" si="11"/>
        <v>0</v>
      </c>
      <c r="Y29" s="2">
        <v>0</v>
      </c>
      <c r="Z29" s="2">
        <f t="shared" si="12"/>
        <v>0</v>
      </c>
      <c r="AA29" s="2">
        <f t="shared" si="13"/>
        <v>0</v>
      </c>
      <c r="AB29" s="2">
        <v>0</v>
      </c>
      <c r="AC29" s="2">
        <f t="shared" si="14"/>
        <v>0</v>
      </c>
      <c r="AD29" s="2">
        <f t="shared" si="15"/>
        <v>0</v>
      </c>
      <c r="AE29" s="2">
        <v>0</v>
      </c>
      <c r="AF29" s="2">
        <f t="shared" si="16"/>
        <v>0</v>
      </c>
      <c r="AG29" s="2">
        <f t="shared" si="17"/>
        <v>0</v>
      </c>
      <c r="AH29" s="2">
        <v>0</v>
      </c>
      <c r="AI29" s="2">
        <f t="shared" si="18"/>
        <v>0</v>
      </c>
      <c r="AJ29" s="2">
        <f t="shared" si="19"/>
        <v>0</v>
      </c>
      <c r="AK29" s="2">
        <v>0</v>
      </c>
      <c r="AL29" s="2">
        <f t="shared" si="20"/>
        <v>0</v>
      </c>
      <c r="AM29" s="2">
        <f t="shared" si="21"/>
        <v>0</v>
      </c>
      <c r="AN29" s="2">
        <v>0</v>
      </c>
      <c r="AO29" s="2">
        <f t="shared" si="22"/>
        <v>0</v>
      </c>
      <c r="AP29" s="2">
        <f t="shared" si="23"/>
        <v>0</v>
      </c>
      <c r="AQ29" s="2">
        <v>0</v>
      </c>
      <c r="AR29" s="2">
        <f t="shared" si="24"/>
        <v>0</v>
      </c>
      <c r="AS29" s="2">
        <f t="shared" si="25"/>
        <v>0</v>
      </c>
      <c r="AT29" s="2">
        <v>2367796.17729</v>
      </c>
      <c r="AU29" s="2">
        <v>0</v>
      </c>
      <c r="AV29" s="2">
        <f t="shared" si="26"/>
        <v>0</v>
      </c>
      <c r="AW29" s="2">
        <f t="shared" si="27"/>
        <v>0</v>
      </c>
      <c r="AX29" s="2">
        <v>0</v>
      </c>
      <c r="AY29" s="2">
        <f t="shared" si="28"/>
        <v>0</v>
      </c>
      <c r="AZ29" s="2">
        <f t="shared" si="29"/>
        <v>0</v>
      </c>
      <c r="BA29" s="2">
        <v>2367796.10567</v>
      </c>
      <c r="BB29" s="2">
        <f t="shared" si="30"/>
        <v>2.3677961056700001</v>
      </c>
      <c r="BC29" s="2">
        <f t="shared" si="31"/>
        <v>99.999996975246404</v>
      </c>
      <c r="BD29" s="2">
        <v>2367796.17729</v>
      </c>
      <c r="BE29" s="2">
        <f t="shared" si="32"/>
        <v>2.3677961772899998</v>
      </c>
      <c r="BF29" s="2">
        <f t="shared" si="33"/>
        <v>100</v>
      </c>
      <c r="BG29" s="2">
        <v>0</v>
      </c>
      <c r="BH29" s="2">
        <f t="shared" si="34"/>
        <v>0</v>
      </c>
      <c r="BI29" s="2">
        <f t="shared" si="35"/>
        <v>0</v>
      </c>
      <c r="BJ29" s="2">
        <v>0</v>
      </c>
      <c r="BK29" s="2">
        <f t="shared" si="36"/>
        <v>0</v>
      </c>
      <c r="BL29" s="2">
        <f t="shared" si="37"/>
        <v>0</v>
      </c>
      <c r="BM29" s="2">
        <v>0</v>
      </c>
      <c r="BN29" s="2">
        <f t="shared" si="38"/>
        <v>0</v>
      </c>
      <c r="BO29" s="2">
        <f t="shared" si="39"/>
        <v>0</v>
      </c>
      <c r="BP29" s="2">
        <v>0</v>
      </c>
      <c r="BQ29" s="2">
        <f t="shared" si="40"/>
        <v>0</v>
      </c>
      <c r="BR29" s="2">
        <f t="shared" si="41"/>
        <v>0</v>
      </c>
      <c r="BS29" s="2">
        <v>2367796.17729</v>
      </c>
      <c r="BT29" s="11">
        <v>0</v>
      </c>
      <c r="BU29" s="11">
        <v>3</v>
      </c>
      <c r="BV29" s="2">
        <v>1.5</v>
      </c>
      <c r="BW29" s="2">
        <v>78</v>
      </c>
      <c r="BX29" s="2">
        <v>211.71428571428572</v>
      </c>
      <c r="BY29" s="11">
        <v>316</v>
      </c>
      <c r="BZ29" s="11">
        <v>0</v>
      </c>
      <c r="CA29" s="11">
        <v>161.14285714285714</v>
      </c>
      <c r="CB29" s="2">
        <v>956</v>
      </c>
      <c r="CC29" s="11">
        <v>181</v>
      </c>
      <c r="CD29" s="11">
        <v>0</v>
      </c>
      <c r="CE29" s="2">
        <v>0.85</v>
      </c>
      <c r="CF29" s="2">
        <v>96.664000000000001</v>
      </c>
      <c r="CG29" s="2">
        <v>108.1138</v>
      </c>
      <c r="CH29" s="2">
        <v>5.9050000000000002</v>
      </c>
      <c r="CI29" s="2">
        <v>70.751800000000003</v>
      </c>
      <c r="CJ29" s="2">
        <v>4.8179999999999996</v>
      </c>
      <c r="CK29" s="6">
        <v>7272</v>
      </c>
      <c r="CL29" s="2">
        <v>0</v>
      </c>
      <c r="CM29" s="2">
        <v>0</v>
      </c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>
        <v>0</v>
      </c>
      <c r="DG29" s="11">
        <v>0</v>
      </c>
      <c r="DH29" s="11"/>
      <c r="DI29" s="11"/>
      <c r="DJ29" s="11"/>
      <c r="DK29" s="11"/>
      <c r="DL29" s="11"/>
      <c r="DM29" s="11"/>
      <c r="DN29" s="11"/>
      <c r="DO29" s="11"/>
      <c r="DP29" s="11"/>
      <c r="DQ29" s="11"/>
      <c r="DR29" s="11"/>
      <c r="DS29" s="11"/>
      <c r="DT29" s="11"/>
      <c r="DU29" s="11"/>
      <c r="DV29" s="11"/>
      <c r="DW29" s="11"/>
      <c r="DX29" s="11"/>
      <c r="DY29" s="11"/>
      <c r="DZ29" t="s">
        <v>55</v>
      </c>
    </row>
    <row r="30" spans="1:130">
      <c r="A30" s="1">
        <v>28</v>
      </c>
      <c r="B30" s="11">
        <v>5</v>
      </c>
      <c r="C30" s="6">
        <v>212422</v>
      </c>
      <c r="D30" s="6">
        <v>7756512</v>
      </c>
      <c r="E30" s="16">
        <v>-41.753399999999999</v>
      </c>
      <c r="F30" s="16">
        <v>-20.268000000000001</v>
      </c>
      <c r="G30" s="2">
        <v>0</v>
      </c>
      <c r="H30" s="2">
        <f t="shared" si="0"/>
        <v>0</v>
      </c>
      <c r="I30" s="2">
        <f t="shared" si="1"/>
        <v>0</v>
      </c>
      <c r="J30" s="2">
        <v>71507.904964100002</v>
      </c>
      <c r="K30" s="2">
        <f t="shared" si="2"/>
        <v>7.1507904964100005E-2</v>
      </c>
      <c r="L30" s="2">
        <f t="shared" si="3"/>
        <v>0.11307815984276308</v>
      </c>
      <c r="M30" s="2">
        <v>315295.313104</v>
      </c>
      <c r="N30" s="2">
        <f t="shared" si="4"/>
        <v>0.315295313104</v>
      </c>
      <c r="O30" s="2">
        <f t="shared" si="5"/>
        <v>0.49858842642288953</v>
      </c>
      <c r="P30" s="2">
        <v>0</v>
      </c>
      <c r="Q30" s="2">
        <f t="shared" si="6"/>
        <v>0</v>
      </c>
      <c r="R30" s="2">
        <f t="shared" si="7"/>
        <v>0</v>
      </c>
      <c r="S30" s="2">
        <v>8736795.2611900009</v>
      </c>
      <c r="T30" s="2">
        <f t="shared" si="8"/>
        <v>8.7367952611900002</v>
      </c>
      <c r="U30" s="2">
        <f t="shared" si="9"/>
        <v>13.815825418942509</v>
      </c>
      <c r="V30" s="2">
        <v>31092.682997100001</v>
      </c>
      <c r="W30" s="2">
        <f t="shared" si="10"/>
        <v>3.10926829971E-2</v>
      </c>
      <c r="X30" s="2">
        <f t="shared" si="11"/>
        <v>4.9168037850522518E-2</v>
      </c>
      <c r="Y30" s="2">
        <v>0</v>
      </c>
      <c r="Z30" s="2">
        <f t="shared" si="12"/>
        <v>0</v>
      </c>
      <c r="AA30" s="2">
        <f t="shared" si="13"/>
        <v>0</v>
      </c>
      <c r="AB30" s="2">
        <v>0</v>
      </c>
      <c r="AC30" s="2">
        <f t="shared" si="14"/>
        <v>0</v>
      </c>
      <c r="AD30" s="2">
        <f t="shared" si="15"/>
        <v>0</v>
      </c>
      <c r="AE30" s="2">
        <v>50702349.149099998</v>
      </c>
      <c r="AF30" s="2">
        <f t="shared" si="16"/>
        <v>50.702349149100002</v>
      </c>
      <c r="AG30" s="2">
        <f t="shared" si="17"/>
        <v>80.177546026049654</v>
      </c>
      <c r="AH30" s="2">
        <v>0</v>
      </c>
      <c r="AI30" s="2">
        <f t="shared" si="18"/>
        <v>0</v>
      </c>
      <c r="AJ30" s="2">
        <f t="shared" si="19"/>
        <v>0</v>
      </c>
      <c r="AK30" s="2">
        <v>0</v>
      </c>
      <c r="AL30" s="2">
        <f t="shared" si="20"/>
        <v>0</v>
      </c>
      <c r="AM30" s="2">
        <f t="shared" si="21"/>
        <v>0</v>
      </c>
      <c r="AN30" s="2">
        <v>13049.944501</v>
      </c>
      <c r="AO30" s="2">
        <f t="shared" si="22"/>
        <v>1.3049944500999999E-2</v>
      </c>
      <c r="AP30" s="2">
        <f t="shared" si="23"/>
        <v>2.0636371754481003E-2</v>
      </c>
      <c r="AQ30" s="2">
        <v>3367500.8495499999</v>
      </c>
      <c r="AR30" s="2">
        <f t="shared" si="24"/>
        <v>3.3675008495499998</v>
      </c>
      <c r="AS30" s="2">
        <f t="shared" si="25"/>
        <v>5.3251567015874466</v>
      </c>
      <c r="AT30" s="2">
        <v>63237591.647699997</v>
      </c>
      <c r="AU30" s="2">
        <v>49791670.4564</v>
      </c>
      <c r="AV30" s="2">
        <f t="shared" si="26"/>
        <v>49.791670456399999</v>
      </c>
      <c r="AW30" s="2">
        <f t="shared" si="27"/>
        <v>78.737455299993172</v>
      </c>
      <c r="AX30" s="2">
        <v>12533890.0996</v>
      </c>
      <c r="AY30" s="2">
        <f t="shared" si="28"/>
        <v>12.533890099600001</v>
      </c>
      <c r="AZ30" s="2">
        <f t="shared" si="29"/>
        <v>19.820315374163791</v>
      </c>
      <c r="BA30" s="2">
        <v>912031.33626600006</v>
      </c>
      <c r="BB30" s="2">
        <f t="shared" si="30"/>
        <v>0.91203133626600008</v>
      </c>
      <c r="BC30" s="2">
        <f t="shared" si="31"/>
        <v>1.4422297125845263</v>
      </c>
      <c r="BD30" s="2">
        <v>0</v>
      </c>
      <c r="BE30" s="2">
        <f t="shared" si="32"/>
        <v>0</v>
      </c>
      <c r="BF30" s="2">
        <f t="shared" si="33"/>
        <v>0</v>
      </c>
      <c r="BG30" s="2">
        <v>0</v>
      </c>
      <c r="BH30" s="2">
        <f t="shared" si="34"/>
        <v>0</v>
      </c>
      <c r="BI30" s="2">
        <f t="shared" si="35"/>
        <v>0</v>
      </c>
      <c r="BJ30" s="2">
        <v>0</v>
      </c>
      <c r="BK30" s="2">
        <f t="shared" si="36"/>
        <v>0</v>
      </c>
      <c r="BL30" s="2">
        <f t="shared" si="37"/>
        <v>0</v>
      </c>
      <c r="BM30" s="2">
        <v>63237591.647699997</v>
      </c>
      <c r="BN30" s="2">
        <f t="shared" si="38"/>
        <v>63.237591647699993</v>
      </c>
      <c r="BO30" s="2">
        <f t="shared" si="39"/>
        <v>100</v>
      </c>
      <c r="BP30" s="2">
        <v>0</v>
      </c>
      <c r="BQ30" s="2">
        <f t="shared" si="40"/>
        <v>0</v>
      </c>
      <c r="BR30" s="2">
        <f t="shared" si="41"/>
        <v>0</v>
      </c>
      <c r="BS30" s="2">
        <v>63237591.647699997</v>
      </c>
      <c r="BT30" s="11">
        <v>472</v>
      </c>
      <c r="BU30" s="11">
        <v>1180</v>
      </c>
      <c r="BV30" s="2">
        <v>660.20192307692309</v>
      </c>
      <c r="BW30" s="2">
        <v>80</v>
      </c>
      <c r="BX30" s="2">
        <v>206.28282828282829</v>
      </c>
      <c r="BY30" s="11">
        <v>308</v>
      </c>
      <c r="BZ30" s="11">
        <v>73</v>
      </c>
      <c r="CA30" s="11">
        <v>102.58585858585859</v>
      </c>
      <c r="CB30" s="2">
        <v>1241.2828282828282</v>
      </c>
      <c r="CC30" s="11">
        <v>243</v>
      </c>
      <c r="CD30" s="11">
        <v>18</v>
      </c>
      <c r="CE30" s="2">
        <v>1.046</v>
      </c>
      <c r="CF30" s="2">
        <v>74.349199999999996</v>
      </c>
      <c r="CG30" s="2">
        <v>79.504199999999997</v>
      </c>
      <c r="CH30" s="2">
        <v>5.47</v>
      </c>
      <c r="CI30" s="2">
        <v>86.747699999999995</v>
      </c>
      <c r="CJ30" s="2">
        <v>5.431</v>
      </c>
      <c r="CK30" s="6">
        <v>5580</v>
      </c>
      <c r="CL30" s="2">
        <v>0</v>
      </c>
      <c r="CM30" s="2">
        <v>0</v>
      </c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1"/>
      <c r="DF30" s="11">
        <v>0</v>
      </c>
      <c r="DG30" s="11">
        <v>0</v>
      </c>
      <c r="DH30" s="11"/>
      <c r="DI30" s="11"/>
      <c r="DJ30" s="11"/>
      <c r="DK30" s="11"/>
      <c r="DL30" s="11"/>
      <c r="DM30" s="11"/>
      <c r="DN30" s="11"/>
      <c r="DO30" s="11"/>
      <c r="DP30" s="11"/>
      <c r="DQ30" s="11"/>
      <c r="DR30" s="11"/>
      <c r="DS30" s="11"/>
      <c r="DT30" s="11"/>
      <c r="DU30" s="11"/>
      <c r="DV30" s="11"/>
      <c r="DW30" s="11"/>
      <c r="DX30" s="11"/>
      <c r="DY30" s="11"/>
      <c r="DZ30" t="s">
        <v>55</v>
      </c>
    </row>
    <row r="31" spans="1:130">
      <c r="A31" s="1">
        <v>29</v>
      </c>
      <c r="B31" s="11">
        <v>5</v>
      </c>
      <c r="C31" s="6">
        <v>227862</v>
      </c>
      <c r="D31" s="6">
        <v>7757457</v>
      </c>
      <c r="E31" s="16">
        <v>-41.605600000000003</v>
      </c>
      <c r="F31" s="16">
        <v>-20.261700000000001</v>
      </c>
      <c r="G31" s="2">
        <v>0</v>
      </c>
      <c r="H31" s="2">
        <f t="shared" si="0"/>
        <v>0</v>
      </c>
      <c r="I31" s="2">
        <f t="shared" si="1"/>
        <v>0</v>
      </c>
      <c r="J31" s="2">
        <v>862654.54052100005</v>
      </c>
      <c r="K31" s="2">
        <f t="shared" si="2"/>
        <v>0.8626545405210001</v>
      </c>
      <c r="L31" s="2">
        <f t="shared" si="3"/>
        <v>0.28743319364774161</v>
      </c>
      <c r="M31" s="2">
        <v>6457928.0138800004</v>
      </c>
      <c r="N31" s="2">
        <f t="shared" si="4"/>
        <v>6.4579280138800002</v>
      </c>
      <c r="O31" s="2">
        <f t="shared" si="5"/>
        <v>2.1517569156428249</v>
      </c>
      <c r="P31" s="2">
        <v>2214453.5972699998</v>
      </c>
      <c r="Q31" s="2">
        <f t="shared" si="6"/>
        <v>2.2144535972699999</v>
      </c>
      <c r="R31" s="2">
        <f t="shared" si="7"/>
        <v>0.7378474693515521</v>
      </c>
      <c r="S31" s="2">
        <v>59229973.307899997</v>
      </c>
      <c r="T31" s="2">
        <f t="shared" si="8"/>
        <v>59.229973307899996</v>
      </c>
      <c r="U31" s="2">
        <f t="shared" si="9"/>
        <v>19.735200578992078</v>
      </c>
      <c r="V31" s="2">
        <v>2632962.0570899998</v>
      </c>
      <c r="W31" s="2">
        <f t="shared" si="10"/>
        <v>2.6329620570899999</v>
      </c>
      <c r="X31" s="2">
        <f t="shared" si="11"/>
        <v>0.87729288756265789</v>
      </c>
      <c r="Y31" s="2">
        <v>0</v>
      </c>
      <c r="Z31" s="2">
        <f t="shared" si="12"/>
        <v>0</v>
      </c>
      <c r="AA31" s="2">
        <f t="shared" si="13"/>
        <v>0</v>
      </c>
      <c r="AB31" s="2">
        <v>0</v>
      </c>
      <c r="AC31" s="2">
        <f t="shared" si="14"/>
        <v>0</v>
      </c>
      <c r="AD31" s="2">
        <f t="shared" si="15"/>
        <v>0</v>
      </c>
      <c r="AE31" s="2">
        <v>189794386.67500001</v>
      </c>
      <c r="AF31" s="2">
        <f t="shared" si="16"/>
        <v>189.794386675</v>
      </c>
      <c r="AG31" s="2">
        <f t="shared" si="17"/>
        <v>63.238763764533402</v>
      </c>
      <c r="AH31" s="2">
        <v>0</v>
      </c>
      <c r="AI31" s="2">
        <f t="shared" si="18"/>
        <v>0</v>
      </c>
      <c r="AJ31" s="2">
        <f t="shared" si="19"/>
        <v>0</v>
      </c>
      <c r="AK31" s="2">
        <v>0</v>
      </c>
      <c r="AL31" s="2">
        <f t="shared" si="20"/>
        <v>0</v>
      </c>
      <c r="AM31" s="2">
        <f t="shared" si="21"/>
        <v>0</v>
      </c>
      <c r="AN31" s="2">
        <v>193.56698412700001</v>
      </c>
      <c r="AO31" s="2">
        <f t="shared" si="22"/>
        <v>1.9356698412700002E-4</v>
      </c>
      <c r="AP31" s="2">
        <f t="shared" si="23"/>
        <v>6.4495778807102804E-5</v>
      </c>
      <c r="AQ31" s="2">
        <v>38930942.792400002</v>
      </c>
      <c r="AR31" s="2">
        <f t="shared" si="24"/>
        <v>38.930942792400003</v>
      </c>
      <c r="AS31" s="2">
        <f t="shared" si="25"/>
        <v>12.971641245612449</v>
      </c>
      <c r="AT31" s="2">
        <v>300123492.89700001</v>
      </c>
      <c r="AU31" s="2">
        <v>183243622.73500001</v>
      </c>
      <c r="AV31" s="2">
        <f t="shared" si="26"/>
        <v>183.243622735</v>
      </c>
      <c r="AW31" s="2">
        <f t="shared" si="27"/>
        <v>61.05607427336178</v>
      </c>
      <c r="AX31" s="2">
        <v>116879812.97</v>
      </c>
      <c r="AY31" s="2">
        <f t="shared" si="28"/>
        <v>116.87981297</v>
      </c>
      <c r="AZ31" s="2">
        <f t="shared" si="29"/>
        <v>38.943906670482548</v>
      </c>
      <c r="BA31" s="2">
        <v>45.941904110700001</v>
      </c>
      <c r="BB31" s="2">
        <f t="shared" si="30"/>
        <v>4.5941904110700002E-5</v>
      </c>
      <c r="BC31" s="2">
        <f t="shared" si="31"/>
        <v>1.5307666743191908E-5</v>
      </c>
      <c r="BD31" s="2">
        <v>0</v>
      </c>
      <c r="BE31" s="2">
        <f t="shared" si="32"/>
        <v>0</v>
      </c>
      <c r="BF31" s="2">
        <f t="shared" si="33"/>
        <v>0</v>
      </c>
      <c r="BG31" s="2">
        <v>0</v>
      </c>
      <c r="BH31" s="2">
        <f t="shared" si="34"/>
        <v>0</v>
      </c>
      <c r="BI31" s="2">
        <f t="shared" si="35"/>
        <v>0</v>
      </c>
      <c r="BJ31" s="2">
        <v>20774121.332899999</v>
      </c>
      <c r="BK31" s="2">
        <f t="shared" si="36"/>
        <v>20.774121332899998</v>
      </c>
      <c r="BL31" s="2">
        <f t="shared" si="37"/>
        <v>6.9218577767350968</v>
      </c>
      <c r="BM31" s="2">
        <v>269058659.34500003</v>
      </c>
      <c r="BN31" s="2">
        <f t="shared" si="38"/>
        <v>269.05865934500002</v>
      </c>
      <c r="BO31" s="2">
        <f t="shared" si="39"/>
        <v>89.649316269066219</v>
      </c>
      <c r="BP31" s="2">
        <v>10290712.219599999</v>
      </c>
      <c r="BQ31" s="2">
        <f t="shared" si="40"/>
        <v>10.2907122196</v>
      </c>
      <c r="BR31" s="2">
        <f t="shared" si="41"/>
        <v>3.4288259543652888</v>
      </c>
      <c r="BS31" s="2">
        <v>300123492.89750004</v>
      </c>
      <c r="BT31" s="11">
        <v>567</v>
      </c>
      <c r="BU31" s="11">
        <v>1299</v>
      </c>
      <c r="BV31" s="2">
        <v>810.83218390804598</v>
      </c>
      <c r="BW31" s="2">
        <v>80.5</v>
      </c>
      <c r="BX31" s="2">
        <v>197.99506172839506</v>
      </c>
      <c r="BY31" s="11">
        <v>303</v>
      </c>
      <c r="BZ31" s="11">
        <v>69</v>
      </c>
      <c r="CA31" s="11">
        <v>96.464197530864197</v>
      </c>
      <c r="CB31" s="2">
        <v>1288.7234567901235</v>
      </c>
      <c r="CC31" s="11">
        <v>245</v>
      </c>
      <c r="CD31" s="11">
        <v>19</v>
      </c>
      <c r="CE31" s="2">
        <v>1.046</v>
      </c>
      <c r="CF31" s="2">
        <v>70.985250000000008</v>
      </c>
      <c r="CG31" s="2">
        <v>74.471699999999998</v>
      </c>
      <c r="CH31" s="2">
        <v>5.1425000000000001</v>
      </c>
      <c r="CI31" s="2">
        <v>95.628199999999993</v>
      </c>
      <c r="CJ31" s="2">
        <v>5.4510000000000005</v>
      </c>
      <c r="CK31" s="6">
        <v>5739.5</v>
      </c>
      <c r="CL31" s="2">
        <v>0</v>
      </c>
      <c r="CM31" s="2">
        <v>0</v>
      </c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/>
      <c r="DB31" s="11"/>
      <c r="DC31" s="11"/>
      <c r="DD31" s="11"/>
      <c r="DE31" s="11"/>
      <c r="DF31" s="11">
        <v>0</v>
      </c>
      <c r="DG31" s="11">
        <v>0</v>
      </c>
      <c r="DH31" s="11"/>
      <c r="DI31" s="11"/>
      <c r="DJ31" s="11"/>
      <c r="DK31" s="11"/>
      <c r="DL31" s="11"/>
      <c r="DM31" s="11"/>
      <c r="DN31" s="11"/>
      <c r="DO31" s="11"/>
      <c r="DP31" s="11"/>
      <c r="DQ31" s="11"/>
      <c r="DR31" s="11"/>
      <c r="DS31" s="11"/>
      <c r="DT31" s="11"/>
      <c r="DU31" s="11"/>
      <c r="DV31" s="11"/>
      <c r="DW31" s="11"/>
      <c r="DX31" s="11"/>
      <c r="DY31" s="11"/>
      <c r="DZ31" t="s">
        <v>55</v>
      </c>
    </row>
    <row r="32" spans="1:130">
      <c r="A32" s="1">
        <v>30</v>
      </c>
      <c r="B32" s="11">
        <v>3</v>
      </c>
      <c r="C32" s="6">
        <v>254883</v>
      </c>
      <c r="D32" s="6">
        <v>7761737</v>
      </c>
      <c r="E32" s="16">
        <v>-41.346499999999999</v>
      </c>
      <c r="F32" s="16">
        <v>-20.226700000000001</v>
      </c>
      <c r="G32" s="2">
        <v>0</v>
      </c>
      <c r="H32" s="2">
        <f t="shared" si="0"/>
        <v>0</v>
      </c>
      <c r="I32" s="2">
        <f t="shared" si="1"/>
        <v>0</v>
      </c>
      <c r="J32" s="2">
        <v>0</v>
      </c>
      <c r="K32" s="2">
        <f t="shared" si="2"/>
        <v>0</v>
      </c>
      <c r="L32" s="2">
        <f t="shared" si="3"/>
        <v>0</v>
      </c>
      <c r="M32" s="2">
        <v>3928437.0088900002</v>
      </c>
      <c r="N32" s="2">
        <f t="shared" si="4"/>
        <v>3.92843700889</v>
      </c>
      <c r="O32" s="2">
        <f t="shared" si="5"/>
        <v>0.83695733985930243</v>
      </c>
      <c r="P32" s="2">
        <v>4683878.49486</v>
      </c>
      <c r="Q32" s="2">
        <f t="shared" si="6"/>
        <v>4.6838784948600001</v>
      </c>
      <c r="R32" s="2">
        <f t="shared" si="7"/>
        <v>0.99790488594085747</v>
      </c>
      <c r="S32" s="2">
        <v>161066777.921</v>
      </c>
      <c r="T32" s="2">
        <f t="shared" si="8"/>
        <v>161.06677792100001</v>
      </c>
      <c r="U32" s="2">
        <f t="shared" si="9"/>
        <v>34.315434276635969</v>
      </c>
      <c r="V32" s="2">
        <v>14238208.851500001</v>
      </c>
      <c r="W32" s="2">
        <f t="shared" si="10"/>
        <v>14.238208851500001</v>
      </c>
      <c r="X32" s="2">
        <f t="shared" si="11"/>
        <v>3.0334642957861142</v>
      </c>
      <c r="Y32" s="2">
        <v>0</v>
      </c>
      <c r="Z32" s="2">
        <f t="shared" si="12"/>
        <v>0</v>
      </c>
      <c r="AA32" s="2">
        <f t="shared" si="13"/>
        <v>0</v>
      </c>
      <c r="AB32" s="2">
        <v>0</v>
      </c>
      <c r="AC32" s="2">
        <f t="shared" si="14"/>
        <v>0</v>
      </c>
      <c r="AD32" s="2">
        <f t="shared" si="15"/>
        <v>0</v>
      </c>
      <c r="AE32" s="2">
        <v>199459086.65000001</v>
      </c>
      <c r="AF32" s="2">
        <f t="shared" si="16"/>
        <v>199.45908665000002</v>
      </c>
      <c r="AG32" s="2">
        <f t="shared" si="17"/>
        <v>42.494953131632244</v>
      </c>
      <c r="AH32" s="2">
        <v>0</v>
      </c>
      <c r="AI32" s="2">
        <f t="shared" si="18"/>
        <v>0</v>
      </c>
      <c r="AJ32" s="2">
        <f t="shared" si="19"/>
        <v>0</v>
      </c>
      <c r="AK32" s="2">
        <v>0</v>
      </c>
      <c r="AL32" s="2">
        <f t="shared" si="20"/>
        <v>0</v>
      </c>
      <c r="AM32" s="2">
        <f t="shared" si="21"/>
        <v>0</v>
      </c>
      <c r="AN32" s="2">
        <v>4950.0645001499997</v>
      </c>
      <c r="AO32" s="2">
        <f t="shared" si="22"/>
        <v>4.9500645001500001E-3</v>
      </c>
      <c r="AP32" s="2">
        <f t="shared" si="23"/>
        <v>1.0546160742305334E-3</v>
      </c>
      <c r="AQ32" s="2">
        <v>85989896.197699994</v>
      </c>
      <c r="AR32" s="2">
        <f t="shared" si="24"/>
        <v>85.989896197699991</v>
      </c>
      <c r="AS32" s="2">
        <f t="shared" si="25"/>
        <v>18.320231332088987</v>
      </c>
      <c r="AT32" s="2">
        <v>469371235.76099998</v>
      </c>
      <c r="AU32" s="2">
        <v>61891192.806199998</v>
      </c>
      <c r="AV32" s="2">
        <f t="shared" si="26"/>
        <v>61.891192806199996</v>
      </c>
      <c r="AW32" s="2">
        <f t="shared" si="27"/>
        <v>13.185979048301649</v>
      </c>
      <c r="AX32" s="2">
        <v>407364736.472</v>
      </c>
      <c r="AY32" s="2">
        <f t="shared" si="28"/>
        <v>407.364736472</v>
      </c>
      <c r="AZ32" s="2">
        <f t="shared" si="29"/>
        <v>86.789454792970488</v>
      </c>
      <c r="BA32" s="2">
        <v>115306.693635</v>
      </c>
      <c r="BB32" s="2">
        <f t="shared" si="30"/>
        <v>0.115306693635</v>
      </c>
      <c r="BC32" s="2">
        <f t="shared" si="31"/>
        <v>2.4566203646469987E-2</v>
      </c>
      <c r="BD32" s="2">
        <v>0</v>
      </c>
      <c r="BE32" s="2">
        <f t="shared" si="32"/>
        <v>0</v>
      </c>
      <c r="BF32" s="2">
        <f t="shared" si="33"/>
        <v>0</v>
      </c>
      <c r="BG32" s="2">
        <v>101474758.294</v>
      </c>
      <c r="BH32" s="2">
        <f t="shared" si="34"/>
        <v>101.474758294</v>
      </c>
      <c r="BI32" s="2">
        <f t="shared" si="35"/>
        <v>21.619296318718202</v>
      </c>
      <c r="BJ32" s="2">
        <v>312530733.74900001</v>
      </c>
      <c r="BK32" s="2">
        <f t="shared" si="36"/>
        <v>312.53073374900004</v>
      </c>
      <c r="BL32" s="2">
        <f t="shared" si="37"/>
        <v>66.584977931655388</v>
      </c>
      <c r="BM32" s="2">
        <v>0</v>
      </c>
      <c r="BN32" s="2">
        <f t="shared" si="38"/>
        <v>0</v>
      </c>
      <c r="BO32" s="2">
        <f t="shared" si="39"/>
        <v>0</v>
      </c>
      <c r="BP32" s="2">
        <v>55365743.7183</v>
      </c>
      <c r="BQ32" s="2">
        <f t="shared" si="40"/>
        <v>55.365743718300003</v>
      </c>
      <c r="BR32" s="2">
        <f t="shared" si="41"/>
        <v>11.795725749690334</v>
      </c>
      <c r="BS32" s="2">
        <v>469371235.76129997</v>
      </c>
      <c r="BT32" s="11">
        <v>626</v>
      </c>
      <c r="BU32" s="11">
        <v>1414</v>
      </c>
      <c r="BV32" s="2">
        <v>1011.0748829953199</v>
      </c>
      <c r="BW32" s="2">
        <v>80.5</v>
      </c>
      <c r="BX32" s="2">
        <v>187.33333333333334</v>
      </c>
      <c r="BY32" s="11">
        <v>299</v>
      </c>
      <c r="BZ32" s="11">
        <v>68</v>
      </c>
      <c r="CA32" s="11">
        <v>91.726537216828476</v>
      </c>
      <c r="CB32" s="2">
        <v>1346.6440129449838</v>
      </c>
      <c r="CC32" s="11">
        <v>239</v>
      </c>
      <c r="CD32" s="11">
        <v>22</v>
      </c>
      <c r="CE32" s="2">
        <v>1.046</v>
      </c>
      <c r="CF32" s="2">
        <v>67.621300000000005</v>
      </c>
      <c r="CG32" s="2">
        <v>69.4392</v>
      </c>
      <c r="CH32" s="2">
        <v>4.8150000000000004</v>
      </c>
      <c r="CI32" s="2">
        <v>104.5087</v>
      </c>
      <c r="CJ32" s="2">
        <v>5.4710000000000001</v>
      </c>
      <c r="CK32" s="6">
        <v>5899</v>
      </c>
      <c r="CL32" s="2">
        <v>0</v>
      </c>
      <c r="CM32" s="2">
        <v>0</v>
      </c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  <c r="DB32" s="11"/>
      <c r="DC32" s="11"/>
      <c r="DD32" s="11"/>
      <c r="DE32" s="11"/>
      <c r="DF32" s="11">
        <v>1</v>
      </c>
      <c r="DG32" s="11">
        <v>125</v>
      </c>
      <c r="DH32" s="11">
        <v>1115</v>
      </c>
      <c r="DI32" s="11">
        <v>1115</v>
      </c>
      <c r="DJ32" s="11">
        <v>1115</v>
      </c>
      <c r="DK32" s="11">
        <v>81</v>
      </c>
      <c r="DL32" s="11">
        <v>178</v>
      </c>
      <c r="DM32" s="11">
        <v>264</v>
      </c>
      <c r="DN32" s="11">
        <v>82</v>
      </c>
      <c r="DO32" s="11">
        <v>182</v>
      </c>
      <c r="DP32" s="11">
        <v>1386</v>
      </c>
      <c r="DQ32" s="11">
        <v>230</v>
      </c>
      <c r="DR32" s="11">
        <v>28</v>
      </c>
      <c r="DS32" s="11">
        <v>1.046</v>
      </c>
      <c r="DT32" s="11">
        <v>67.621300000000005</v>
      </c>
      <c r="DU32" s="11">
        <v>69.4392</v>
      </c>
      <c r="DV32" s="11">
        <v>4.8150000000000004</v>
      </c>
      <c r="DW32" s="11">
        <v>104.5087</v>
      </c>
      <c r="DX32" s="11">
        <v>5.4710000000000001</v>
      </c>
      <c r="DY32" s="11">
        <v>5899</v>
      </c>
      <c r="DZ32" t="s">
        <v>55</v>
      </c>
    </row>
    <row r="33" spans="1:130">
      <c r="A33" s="1">
        <v>31</v>
      </c>
      <c r="B33" s="11">
        <v>3</v>
      </c>
      <c r="C33" s="6">
        <v>277810</v>
      </c>
      <c r="D33" s="6">
        <v>7763954</v>
      </c>
      <c r="E33" s="16">
        <v>-41.126899999999999</v>
      </c>
      <c r="F33" s="16">
        <v>-20.209499999999998</v>
      </c>
      <c r="G33" s="2">
        <v>0</v>
      </c>
      <c r="H33" s="2">
        <f t="shared" si="0"/>
        <v>0</v>
      </c>
      <c r="I33" s="2">
        <f t="shared" si="1"/>
        <v>0</v>
      </c>
      <c r="J33" s="2">
        <v>211608.933521</v>
      </c>
      <c r="K33" s="2">
        <f t="shared" si="2"/>
        <v>0.21160893352099999</v>
      </c>
      <c r="L33" s="2">
        <f t="shared" si="3"/>
        <v>3.3857429363359996E-2</v>
      </c>
      <c r="M33" s="2">
        <v>4674502.2907600002</v>
      </c>
      <c r="N33" s="2">
        <f t="shared" si="4"/>
        <v>4.6745022907600005</v>
      </c>
      <c r="O33" s="2">
        <f t="shared" si="5"/>
        <v>0.7479203665216001</v>
      </c>
      <c r="P33" s="2">
        <v>18053719.7377</v>
      </c>
      <c r="Q33" s="2">
        <f t="shared" si="6"/>
        <v>18.0537197377</v>
      </c>
      <c r="R33" s="2">
        <f t="shared" si="7"/>
        <v>2.888595158032</v>
      </c>
      <c r="S33" s="2">
        <v>170486909.48699999</v>
      </c>
      <c r="T33" s="2">
        <f t="shared" si="8"/>
        <v>170.48690948699999</v>
      </c>
      <c r="U33" s="2">
        <f t="shared" si="9"/>
        <v>27.277905517919997</v>
      </c>
      <c r="V33" s="2">
        <v>1818765.1866899999</v>
      </c>
      <c r="W33" s="2">
        <f t="shared" si="10"/>
        <v>1.8187651866899999</v>
      </c>
      <c r="X33" s="2">
        <f t="shared" si="11"/>
        <v>0.29100242987039998</v>
      </c>
      <c r="Y33" s="2">
        <v>0</v>
      </c>
      <c r="Z33" s="2">
        <f t="shared" si="12"/>
        <v>0</v>
      </c>
      <c r="AA33" s="2">
        <f t="shared" si="13"/>
        <v>0</v>
      </c>
      <c r="AB33" s="2">
        <v>0</v>
      </c>
      <c r="AC33" s="2">
        <f t="shared" si="14"/>
        <v>0</v>
      </c>
      <c r="AD33" s="2">
        <f t="shared" si="15"/>
        <v>0</v>
      </c>
      <c r="AE33" s="2">
        <v>351088513.90100002</v>
      </c>
      <c r="AF33" s="2">
        <f t="shared" si="16"/>
        <v>351.088513901</v>
      </c>
      <c r="AG33" s="2">
        <f t="shared" si="17"/>
        <v>56.174162224160007</v>
      </c>
      <c r="AH33" s="2">
        <v>0</v>
      </c>
      <c r="AI33" s="2">
        <f t="shared" si="18"/>
        <v>0</v>
      </c>
      <c r="AJ33" s="2">
        <f t="shared" si="19"/>
        <v>0</v>
      </c>
      <c r="AK33" s="2">
        <v>0</v>
      </c>
      <c r="AL33" s="2">
        <f t="shared" si="20"/>
        <v>0</v>
      </c>
      <c r="AM33" s="2">
        <f t="shared" si="21"/>
        <v>0</v>
      </c>
      <c r="AN33" s="2">
        <v>0</v>
      </c>
      <c r="AO33" s="2">
        <f t="shared" si="22"/>
        <v>0</v>
      </c>
      <c r="AP33" s="2">
        <f t="shared" si="23"/>
        <v>0</v>
      </c>
      <c r="AQ33" s="2">
        <v>78665980.463200003</v>
      </c>
      <c r="AR33" s="2">
        <f t="shared" si="24"/>
        <v>78.6659804632</v>
      </c>
      <c r="AS33" s="2">
        <f t="shared" si="25"/>
        <v>12.586556874112</v>
      </c>
      <c r="AT33" s="2">
        <v>625000000</v>
      </c>
      <c r="AU33" s="2">
        <v>271477402.75999999</v>
      </c>
      <c r="AV33" s="2">
        <f t="shared" si="26"/>
        <v>271.47740276000002</v>
      </c>
      <c r="AW33" s="2">
        <f t="shared" si="27"/>
        <v>43.436384441599998</v>
      </c>
      <c r="AX33" s="2">
        <v>347268745.542</v>
      </c>
      <c r="AY33" s="2">
        <f t="shared" si="28"/>
        <v>347.26874554199998</v>
      </c>
      <c r="AZ33" s="2">
        <f t="shared" si="29"/>
        <v>55.562999286719993</v>
      </c>
      <c r="BA33" s="2">
        <v>6253851.6973599996</v>
      </c>
      <c r="BB33" s="2">
        <f t="shared" si="30"/>
        <v>6.25385169736</v>
      </c>
      <c r="BC33" s="2">
        <f t="shared" si="31"/>
        <v>1.0006162715775999</v>
      </c>
      <c r="BD33" s="2">
        <v>0</v>
      </c>
      <c r="BE33" s="2">
        <f t="shared" si="32"/>
        <v>0</v>
      </c>
      <c r="BF33" s="2">
        <f t="shared" si="33"/>
        <v>0</v>
      </c>
      <c r="BG33" s="2">
        <v>9328802.6282899994</v>
      </c>
      <c r="BH33" s="2">
        <f t="shared" si="34"/>
        <v>9.3288026282899992</v>
      </c>
      <c r="BI33" s="2">
        <f t="shared" si="35"/>
        <v>1.4926084205263999</v>
      </c>
      <c r="BJ33" s="2">
        <v>399712753.60299999</v>
      </c>
      <c r="BK33" s="2">
        <f t="shared" si="36"/>
        <v>399.71275360300001</v>
      </c>
      <c r="BL33" s="2">
        <f t="shared" si="37"/>
        <v>63.954040576479997</v>
      </c>
      <c r="BM33" s="2">
        <v>152270643.61671001</v>
      </c>
      <c r="BN33" s="2">
        <f t="shared" si="38"/>
        <v>152.27064361671</v>
      </c>
      <c r="BO33" s="2">
        <f t="shared" si="39"/>
        <v>24.363302978673602</v>
      </c>
      <c r="BP33" s="2">
        <v>63687800.151799999</v>
      </c>
      <c r="BQ33" s="2">
        <f t="shared" si="40"/>
        <v>63.687800151799998</v>
      </c>
      <c r="BR33" s="2">
        <f t="shared" si="41"/>
        <v>10.190048024288</v>
      </c>
      <c r="BS33" s="2">
        <v>624999999.99980009</v>
      </c>
      <c r="BT33" s="11">
        <v>390</v>
      </c>
      <c r="BU33" s="11">
        <v>1384</v>
      </c>
      <c r="BV33" s="2">
        <v>826.67650676506764</v>
      </c>
      <c r="BW33" s="2">
        <v>81</v>
      </c>
      <c r="BX33" s="2">
        <v>199.79506172839507</v>
      </c>
      <c r="BY33" s="11">
        <v>314</v>
      </c>
      <c r="BZ33" s="11">
        <v>76</v>
      </c>
      <c r="CA33" s="11">
        <v>108.68888888888888</v>
      </c>
      <c r="CB33" s="2">
        <v>1299.7790123456791</v>
      </c>
      <c r="CC33" s="11">
        <v>227</v>
      </c>
      <c r="CD33" s="11">
        <v>25</v>
      </c>
      <c r="CE33" s="2">
        <v>1.046</v>
      </c>
      <c r="CF33" s="2">
        <v>67.621300000000005</v>
      </c>
      <c r="CG33" s="2">
        <v>69.4392</v>
      </c>
      <c r="CH33" s="2">
        <v>4.8150000000000004</v>
      </c>
      <c r="CI33" s="2">
        <v>104.5087</v>
      </c>
      <c r="CJ33" s="2">
        <v>5.4710000000000001</v>
      </c>
      <c r="CK33" s="6">
        <v>5899</v>
      </c>
      <c r="CL33" s="11">
        <v>1</v>
      </c>
      <c r="CM33" s="11">
        <v>7</v>
      </c>
      <c r="CN33" s="11">
        <v>462</v>
      </c>
      <c r="CO33" s="11">
        <v>462</v>
      </c>
      <c r="CP33" s="11">
        <v>462</v>
      </c>
      <c r="CQ33" s="11">
        <v>81</v>
      </c>
      <c r="CR33" s="11">
        <v>222</v>
      </c>
      <c r="CS33" s="11">
        <v>306</v>
      </c>
      <c r="CT33" s="11">
        <v>131</v>
      </c>
      <c r="CU33" s="11">
        <v>175</v>
      </c>
      <c r="CV33" s="11">
        <v>1215</v>
      </c>
      <c r="CW33" s="11">
        <v>208</v>
      </c>
      <c r="CX33" s="11">
        <v>27</v>
      </c>
      <c r="CY33" s="11">
        <v>1.046</v>
      </c>
      <c r="CZ33" s="11">
        <v>67.621300000000005</v>
      </c>
      <c r="DA33" s="11">
        <v>69.4392</v>
      </c>
      <c r="DB33" s="11">
        <v>4.8150000000000004</v>
      </c>
      <c r="DC33" s="11">
        <v>104.5087</v>
      </c>
      <c r="DD33" s="11">
        <v>5.4710000000000001</v>
      </c>
      <c r="DE33" s="11">
        <v>5899</v>
      </c>
      <c r="DF33" s="11">
        <v>8</v>
      </c>
      <c r="DG33" s="11">
        <v>25</v>
      </c>
      <c r="DH33" s="11">
        <v>412</v>
      </c>
      <c r="DI33" s="11">
        <v>1080</v>
      </c>
      <c r="DJ33" s="11">
        <v>613.25</v>
      </c>
      <c r="DK33" s="11">
        <v>81.375</v>
      </c>
      <c r="DL33" s="11">
        <v>212.25</v>
      </c>
      <c r="DM33" s="11">
        <v>309</v>
      </c>
      <c r="DN33" s="11">
        <v>96</v>
      </c>
      <c r="DO33" s="11">
        <v>173.75</v>
      </c>
      <c r="DP33" s="11">
        <v>1254</v>
      </c>
      <c r="DQ33" s="11">
        <v>220</v>
      </c>
      <c r="DR33" s="11">
        <v>26</v>
      </c>
      <c r="DS33" s="11">
        <v>1.046</v>
      </c>
      <c r="DT33" s="11">
        <v>67.621300000000005</v>
      </c>
      <c r="DU33" s="11">
        <v>69.439200000000014</v>
      </c>
      <c r="DV33" s="11">
        <v>4.8150000000000004</v>
      </c>
      <c r="DW33" s="11">
        <v>104.50869999999999</v>
      </c>
      <c r="DX33" s="11">
        <v>5.4710000000000001</v>
      </c>
      <c r="DY33" s="11">
        <v>5899</v>
      </c>
      <c r="DZ33" t="s">
        <v>57</v>
      </c>
    </row>
    <row r="34" spans="1:130">
      <c r="A34" s="1">
        <v>32</v>
      </c>
      <c r="B34" s="11">
        <v>10</v>
      </c>
      <c r="C34" s="6">
        <v>302810</v>
      </c>
      <c r="D34" s="6">
        <v>7763954</v>
      </c>
      <c r="E34" s="16">
        <v>-40.887700000000002</v>
      </c>
      <c r="F34" s="16">
        <v>-20.212199999999999</v>
      </c>
      <c r="G34" s="2">
        <v>0</v>
      </c>
      <c r="H34" s="2">
        <f t="shared" si="0"/>
        <v>0</v>
      </c>
      <c r="I34" s="2">
        <f t="shared" si="1"/>
        <v>0</v>
      </c>
      <c r="J34" s="2">
        <v>80549.813993100004</v>
      </c>
      <c r="K34" s="2">
        <f t="shared" si="2"/>
        <v>8.0549813993100003E-2</v>
      </c>
      <c r="L34" s="2">
        <f t="shared" si="3"/>
        <v>1.2887970238895999E-2</v>
      </c>
      <c r="M34" s="2">
        <v>4426174.6083500003</v>
      </c>
      <c r="N34" s="2">
        <f t="shared" si="4"/>
        <v>4.4261746083500002</v>
      </c>
      <c r="O34" s="2">
        <f t="shared" si="5"/>
        <v>0.70818793733600005</v>
      </c>
      <c r="P34" s="2">
        <v>11106628.8499</v>
      </c>
      <c r="Q34" s="2">
        <f t="shared" si="6"/>
        <v>11.1066288499</v>
      </c>
      <c r="R34" s="2">
        <f t="shared" si="7"/>
        <v>1.7770606159840001</v>
      </c>
      <c r="S34" s="2">
        <v>237265430.88600001</v>
      </c>
      <c r="T34" s="2">
        <f t="shared" si="8"/>
        <v>237.26543088600002</v>
      </c>
      <c r="U34" s="2">
        <f t="shared" si="9"/>
        <v>37.962468941760001</v>
      </c>
      <c r="V34" s="2">
        <v>1356639.20811</v>
      </c>
      <c r="W34" s="2">
        <f t="shared" si="10"/>
        <v>1.35663920811</v>
      </c>
      <c r="X34" s="2">
        <f t="shared" si="11"/>
        <v>0.21706227329759997</v>
      </c>
      <c r="Y34" s="2">
        <v>0</v>
      </c>
      <c r="Z34" s="2">
        <f t="shared" si="12"/>
        <v>0</v>
      </c>
      <c r="AA34" s="2">
        <f t="shared" si="13"/>
        <v>0</v>
      </c>
      <c r="AB34" s="2">
        <v>0</v>
      </c>
      <c r="AC34" s="2">
        <f t="shared" si="14"/>
        <v>0</v>
      </c>
      <c r="AD34" s="2">
        <f t="shared" si="15"/>
        <v>0</v>
      </c>
      <c r="AE34" s="2">
        <v>287418929.82599998</v>
      </c>
      <c r="AF34" s="2">
        <f t="shared" si="16"/>
        <v>287.41892982599995</v>
      </c>
      <c r="AG34" s="2">
        <f t="shared" si="17"/>
        <v>45.987028772159995</v>
      </c>
      <c r="AH34" s="2">
        <v>0</v>
      </c>
      <c r="AI34" s="2">
        <f t="shared" si="18"/>
        <v>0</v>
      </c>
      <c r="AJ34" s="2">
        <f t="shared" si="19"/>
        <v>0</v>
      </c>
      <c r="AK34" s="2">
        <v>0</v>
      </c>
      <c r="AL34" s="2">
        <f t="shared" si="20"/>
        <v>0</v>
      </c>
      <c r="AM34" s="2">
        <f t="shared" si="21"/>
        <v>0</v>
      </c>
      <c r="AN34" s="2">
        <v>0</v>
      </c>
      <c r="AO34" s="2">
        <f t="shared" si="22"/>
        <v>0</v>
      </c>
      <c r="AP34" s="2">
        <f t="shared" si="23"/>
        <v>0</v>
      </c>
      <c r="AQ34" s="2">
        <v>83345646.807300001</v>
      </c>
      <c r="AR34" s="2">
        <f t="shared" si="24"/>
        <v>83.3456468073</v>
      </c>
      <c r="AS34" s="2">
        <f t="shared" si="25"/>
        <v>13.335303489167998</v>
      </c>
      <c r="AT34" s="2">
        <v>625000000</v>
      </c>
      <c r="AU34" s="2">
        <v>103083082.485</v>
      </c>
      <c r="AV34" s="2">
        <f t="shared" si="26"/>
        <v>103.08308248500001</v>
      </c>
      <c r="AW34" s="2">
        <f t="shared" si="27"/>
        <v>16.4932931976</v>
      </c>
      <c r="AX34" s="2">
        <v>521916917.51499999</v>
      </c>
      <c r="AY34" s="2">
        <f t="shared" si="28"/>
        <v>521.91691751500002</v>
      </c>
      <c r="AZ34" s="2">
        <f t="shared" si="29"/>
        <v>83.506706802400004</v>
      </c>
      <c r="BA34" s="2">
        <v>0</v>
      </c>
      <c r="BB34" s="2">
        <f t="shared" si="30"/>
        <v>0</v>
      </c>
      <c r="BC34" s="2">
        <f t="shared" si="31"/>
        <v>0</v>
      </c>
      <c r="BD34" s="2">
        <v>0</v>
      </c>
      <c r="BE34" s="2">
        <f t="shared" si="32"/>
        <v>0</v>
      </c>
      <c r="BF34" s="2">
        <f t="shared" si="33"/>
        <v>0</v>
      </c>
      <c r="BG34" s="2">
        <v>0</v>
      </c>
      <c r="BH34" s="2">
        <f t="shared" si="34"/>
        <v>0</v>
      </c>
      <c r="BI34" s="2">
        <f t="shared" si="35"/>
        <v>0</v>
      </c>
      <c r="BJ34" s="2">
        <v>201390950.41039398</v>
      </c>
      <c r="BK34" s="2">
        <f t="shared" si="36"/>
        <v>201.39095041039397</v>
      </c>
      <c r="BL34" s="2">
        <f t="shared" si="37"/>
        <v>32.222552065663038</v>
      </c>
      <c r="BM34" s="2">
        <v>204984683.64643997</v>
      </c>
      <c r="BN34" s="2">
        <f t="shared" si="38"/>
        <v>204.98468364643998</v>
      </c>
      <c r="BO34" s="2">
        <f t="shared" si="39"/>
        <v>32.797549383430393</v>
      </c>
      <c r="BP34" s="2">
        <v>218624365.94311997</v>
      </c>
      <c r="BQ34" s="2">
        <f t="shared" si="40"/>
        <v>218.62436594311998</v>
      </c>
      <c r="BR34" s="2">
        <f t="shared" si="41"/>
        <v>34.979898550899193</v>
      </c>
      <c r="BS34" s="2">
        <v>624999999.99995399</v>
      </c>
      <c r="BT34" s="11">
        <v>600</v>
      </c>
      <c r="BU34" s="11">
        <v>1256</v>
      </c>
      <c r="BV34" s="2">
        <v>954.50119047619046</v>
      </c>
      <c r="BW34" s="2">
        <v>81.5</v>
      </c>
      <c r="BX34" s="2">
        <v>192.13503649635035</v>
      </c>
      <c r="BY34" s="11">
        <v>294</v>
      </c>
      <c r="BZ34" s="11">
        <v>87</v>
      </c>
      <c r="CA34" s="11">
        <v>106.89172749391727</v>
      </c>
      <c r="CB34" s="2">
        <v>1333.1751824817518</v>
      </c>
      <c r="CC34" s="11">
        <v>221</v>
      </c>
      <c r="CD34" s="11">
        <v>33</v>
      </c>
      <c r="CE34" s="2">
        <v>0.94799999999999995</v>
      </c>
      <c r="CF34" s="2">
        <v>71.678750000000008</v>
      </c>
      <c r="CG34" s="2">
        <v>74.097499999999997</v>
      </c>
      <c r="CH34" s="2">
        <v>4.8150000000000004</v>
      </c>
      <c r="CI34" s="2">
        <v>103.24934999999999</v>
      </c>
      <c r="CJ34" s="2">
        <v>5.4710000000000001</v>
      </c>
      <c r="CK34" s="6">
        <v>5960.5</v>
      </c>
      <c r="CL34" s="2">
        <v>0</v>
      </c>
      <c r="CM34" s="2">
        <v>0</v>
      </c>
      <c r="CN34" s="11"/>
      <c r="CO34" s="11"/>
      <c r="CP34" s="11"/>
      <c r="CQ34" s="11"/>
      <c r="CR34" s="11"/>
      <c r="CS34" s="11"/>
      <c r="CT34" s="11"/>
      <c r="CU34" s="11"/>
      <c r="CV34" s="11"/>
      <c r="CW34" s="11"/>
      <c r="CX34" s="11"/>
      <c r="CY34" s="11"/>
      <c r="CZ34" s="11"/>
      <c r="DA34" s="11"/>
      <c r="DB34" s="11"/>
      <c r="DC34" s="11"/>
      <c r="DD34" s="11"/>
      <c r="DE34" s="11"/>
      <c r="DF34" s="11">
        <v>5</v>
      </c>
      <c r="DG34" s="11">
        <v>33</v>
      </c>
      <c r="DH34" s="11">
        <v>701</v>
      </c>
      <c r="DI34" s="11">
        <v>1057</v>
      </c>
      <c r="DJ34" s="11">
        <v>888.4</v>
      </c>
      <c r="DK34" s="11">
        <v>82</v>
      </c>
      <c r="DL34" s="11">
        <v>194.6</v>
      </c>
      <c r="DM34" s="11">
        <v>287</v>
      </c>
      <c r="DN34" s="11">
        <v>102</v>
      </c>
      <c r="DO34" s="11">
        <v>166</v>
      </c>
      <c r="DP34" s="11">
        <v>1322.2</v>
      </c>
      <c r="DQ34" s="11">
        <v>216</v>
      </c>
      <c r="DR34" s="11">
        <v>35</v>
      </c>
      <c r="DS34" s="11">
        <v>0.85</v>
      </c>
      <c r="DT34" s="11">
        <v>75.736199999999997</v>
      </c>
      <c r="DU34" s="11">
        <v>78.755799999999994</v>
      </c>
      <c r="DV34" s="11">
        <v>4.8150000000000004</v>
      </c>
      <c r="DW34" s="11">
        <v>101.99</v>
      </c>
      <c r="DX34" s="11">
        <v>5.4710000000000001</v>
      </c>
      <c r="DY34" s="11">
        <v>6022</v>
      </c>
      <c r="DZ34" t="s">
        <v>57</v>
      </c>
    </row>
    <row r="35" spans="1:130">
      <c r="A35" s="1">
        <v>33</v>
      </c>
      <c r="B35" s="11">
        <v>10</v>
      </c>
      <c r="C35" s="6">
        <v>327810</v>
      </c>
      <c r="D35" s="6">
        <v>7763954</v>
      </c>
      <c r="E35" s="16">
        <v>-40.648499999999999</v>
      </c>
      <c r="F35" s="16">
        <v>-20.214700000000001</v>
      </c>
      <c r="G35" s="2">
        <v>0</v>
      </c>
      <c r="H35" s="2">
        <f t="shared" si="0"/>
        <v>0</v>
      </c>
      <c r="I35" s="2">
        <f t="shared" si="1"/>
        <v>0</v>
      </c>
      <c r="J35" s="2">
        <v>0</v>
      </c>
      <c r="K35" s="2">
        <f t="shared" si="2"/>
        <v>0</v>
      </c>
      <c r="L35" s="2">
        <f t="shared" si="3"/>
        <v>0</v>
      </c>
      <c r="M35" s="2">
        <v>2076650.7978999999</v>
      </c>
      <c r="N35" s="2">
        <f t="shared" si="4"/>
        <v>2.0766507978999997</v>
      </c>
      <c r="O35" s="2">
        <f t="shared" si="5"/>
        <v>0.33226412766399999</v>
      </c>
      <c r="P35" s="2">
        <v>9219848.6969399992</v>
      </c>
      <c r="Q35" s="2">
        <f t="shared" si="6"/>
        <v>9.2198486969399998</v>
      </c>
      <c r="R35" s="2">
        <f t="shared" si="7"/>
        <v>1.4751757915103998</v>
      </c>
      <c r="S35" s="2">
        <v>317156421.28299999</v>
      </c>
      <c r="T35" s="2">
        <f t="shared" si="8"/>
        <v>317.15642128299999</v>
      </c>
      <c r="U35" s="2">
        <f t="shared" si="9"/>
        <v>50.745027405279998</v>
      </c>
      <c r="V35" s="2">
        <v>265500.73944999999</v>
      </c>
      <c r="W35" s="2">
        <f t="shared" si="10"/>
        <v>0.26550073944999997</v>
      </c>
      <c r="X35" s="2">
        <f t="shared" si="11"/>
        <v>4.2480118311999999E-2</v>
      </c>
      <c r="Y35" s="2">
        <v>0</v>
      </c>
      <c r="Z35" s="2">
        <f t="shared" si="12"/>
        <v>0</v>
      </c>
      <c r="AA35" s="2">
        <f t="shared" si="13"/>
        <v>0</v>
      </c>
      <c r="AB35" s="2">
        <v>0</v>
      </c>
      <c r="AC35" s="2">
        <f t="shared" si="14"/>
        <v>0</v>
      </c>
      <c r="AD35" s="2">
        <f t="shared" si="15"/>
        <v>0</v>
      </c>
      <c r="AE35" s="2">
        <v>203375963.54100001</v>
      </c>
      <c r="AF35" s="2">
        <f t="shared" si="16"/>
        <v>203.375963541</v>
      </c>
      <c r="AG35" s="2">
        <f t="shared" si="17"/>
        <v>32.540154166560001</v>
      </c>
      <c r="AH35" s="2">
        <v>0</v>
      </c>
      <c r="AI35" s="2">
        <f t="shared" si="18"/>
        <v>0</v>
      </c>
      <c r="AJ35" s="2">
        <f t="shared" si="19"/>
        <v>0</v>
      </c>
      <c r="AK35" s="2">
        <v>0</v>
      </c>
      <c r="AL35" s="2">
        <f t="shared" si="20"/>
        <v>0</v>
      </c>
      <c r="AM35" s="2">
        <f t="shared" si="21"/>
        <v>0</v>
      </c>
      <c r="AN35" s="2">
        <v>0</v>
      </c>
      <c r="AO35" s="2">
        <f t="shared" si="22"/>
        <v>0</v>
      </c>
      <c r="AP35" s="2">
        <f t="shared" si="23"/>
        <v>0</v>
      </c>
      <c r="AQ35" s="2">
        <v>92905614.941799998</v>
      </c>
      <c r="AR35" s="2">
        <f t="shared" si="24"/>
        <v>92.905614941799996</v>
      </c>
      <c r="AS35" s="2">
        <f t="shared" si="25"/>
        <v>14.864898390687999</v>
      </c>
      <c r="AT35" s="2">
        <v>625000000</v>
      </c>
      <c r="AU35" s="2">
        <v>498656614.15200001</v>
      </c>
      <c r="AV35" s="2">
        <f t="shared" si="26"/>
        <v>498.65661415200003</v>
      </c>
      <c r="AW35" s="2">
        <f t="shared" si="27"/>
        <v>79.78505826432</v>
      </c>
      <c r="AX35" s="2">
        <v>83452645.405300006</v>
      </c>
      <c r="AY35" s="2">
        <f t="shared" si="28"/>
        <v>83.452645405300004</v>
      </c>
      <c r="AZ35" s="2">
        <f t="shared" si="29"/>
        <v>13.352423264848001</v>
      </c>
      <c r="BA35" s="2">
        <v>42890740.442299999</v>
      </c>
      <c r="BB35" s="2">
        <f t="shared" si="30"/>
        <v>42.8907404423</v>
      </c>
      <c r="BC35" s="2">
        <f t="shared" si="31"/>
        <v>6.8625184707680003</v>
      </c>
      <c r="BD35" s="2">
        <v>0</v>
      </c>
      <c r="BE35" s="2">
        <f t="shared" si="32"/>
        <v>0</v>
      </c>
      <c r="BF35" s="2">
        <f t="shared" si="33"/>
        <v>0</v>
      </c>
      <c r="BG35" s="2">
        <v>269957867.33399999</v>
      </c>
      <c r="BH35" s="2">
        <f t="shared" si="34"/>
        <v>269.95786733400001</v>
      </c>
      <c r="BI35" s="2">
        <f t="shared" si="35"/>
        <v>43.193258773439993</v>
      </c>
      <c r="BJ35" s="2">
        <v>16808122.283</v>
      </c>
      <c r="BK35" s="2">
        <f t="shared" si="36"/>
        <v>16.808122282999999</v>
      </c>
      <c r="BL35" s="2">
        <f t="shared" si="37"/>
        <v>2.6892995652800002</v>
      </c>
      <c r="BM35" s="2">
        <v>325058775.92390001</v>
      </c>
      <c r="BN35" s="2">
        <f t="shared" si="38"/>
        <v>325.05877592389999</v>
      </c>
      <c r="BO35" s="2">
        <f t="shared" si="39"/>
        <v>52.009404147824</v>
      </c>
      <c r="BP35" s="2">
        <v>13175234.4583</v>
      </c>
      <c r="BQ35" s="2">
        <f t="shared" si="40"/>
        <v>13.1752344583</v>
      </c>
      <c r="BR35" s="2">
        <f t="shared" si="41"/>
        <v>2.108037513328</v>
      </c>
      <c r="BS35" s="2">
        <v>624999999.99919999</v>
      </c>
      <c r="BT35" s="11">
        <v>24</v>
      </c>
      <c r="BU35" s="11">
        <v>984</v>
      </c>
      <c r="BV35" s="2">
        <v>688.24393203883494</v>
      </c>
      <c r="BW35" s="2">
        <v>81</v>
      </c>
      <c r="BX35" s="2">
        <v>208.45762711864407</v>
      </c>
      <c r="BY35" s="11">
        <v>323</v>
      </c>
      <c r="BZ35" s="11">
        <v>108</v>
      </c>
      <c r="CA35" s="11">
        <v>130.14527845036321</v>
      </c>
      <c r="CB35" s="2">
        <v>1273.5472154963679</v>
      </c>
      <c r="CC35" s="11">
        <v>211</v>
      </c>
      <c r="CD35" s="11">
        <v>37</v>
      </c>
      <c r="CE35" s="2">
        <v>0.85</v>
      </c>
      <c r="CF35" s="2">
        <v>75.736199999999997</v>
      </c>
      <c r="CG35" s="2">
        <v>78.755799999999994</v>
      </c>
      <c r="CH35" s="2">
        <v>4.8150000000000004</v>
      </c>
      <c r="CI35" s="2">
        <v>101.99</v>
      </c>
      <c r="CJ35" s="2">
        <v>5.4710000000000001</v>
      </c>
      <c r="CK35" s="6">
        <v>6022</v>
      </c>
      <c r="CL35" s="2">
        <v>0</v>
      </c>
      <c r="CM35" s="2">
        <v>0</v>
      </c>
      <c r="CN35" s="11"/>
      <c r="CO35" s="11"/>
      <c r="CP35" s="11"/>
      <c r="CQ35" s="11"/>
      <c r="CR35" s="11"/>
      <c r="CS35" s="11"/>
      <c r="CT35" s="11"/>
      <c r="CU35" s="11"/>
      <c r="CV35" s="11"/>
      <c r="CW35" s="11"/>
      <c r="CX35" s="11"/>
      <c r="CY35" s="11"/>
      <c r="CZ35" s="11"/>
      <c r="DA35" s="11"/>
      <c r="DB35" s="11"/>
      <c r="DC35" s="11"/>
      <c r="DD35" s="11"/>
      <c r="DE35" s="11"/>
      <c r="DF35" s="11">
        <v>6</v>
      </c>
      <c r="DG35" s="11">
        <v>28</v>
      </c>
      <c r="DH35" s="11">
        <v>515</v>
      </c>
      <c r="DI35" s="11">
        <v>736</v>
      </c>
      <c r="DJ35" s="11">
        <v>615</v>
      </c>
      <c r="DK35" s="11">
        <v>80.666666666666671</v>
      </c>
      <c r="DL35" s="11">
        <v>210.16666666666666</v>
      </c>
      <c r="DM35" s="11">
        <v>292</v>
      </c>
      <c r="DN35" s="11">
        <v>126</v>
      </c>
      <c r="DO35" s="11">
        <v>155.5</v>
      </c>
      <c r="DP35" s="11">
        <v>1268.1666666666667</v>
      </c>
      <c r="DQ35" s="11">
        <v>204</v>
      </c>
      <c r="DR35" s="11">
        <v>38</v>
      </c>
      <c r="DS35" s="11">
        <v>0.85</v>
      </c>
      <c r="DT35" s="11">
        <v>75.736199999999997</v>
      </c>
      <c r="DU35" s="11">
        <v>78.755800000000008</v>
      </c>
      <c r="DV35" s="11">
        <v>4.8150000000000004</v>
      </c>
      <c r="DW35" s="11">
        <v>101.99</v>
      </c>
      <c r="DX35" s="11">
        <v>5.4710000000000001</v>
      </c>
      <c r="DY35" s="11">
        <v>6022</v>
      </c>
      <c r="DZ35" t="s">
        <v>57</v>
      </c>
    </row>
    <row r="36" spans="1:130">
      <c r="A36" s="1">
        <v>34</v>
      </c>
      <c r="B36" s="11">
        <v>11</v>
      </c>
      <c r="C36" s="6">
        <v>352807</v>
      </c>
      <c r="D36" s="6">
        <v>7763956</v>
      </c>
      <c r="E36" s="16">
        <v>-40.409300000000002</v>
      </c>
      <c r="F36" s="16">
        <v>-20.216699999999999</v>
      </c>
      <c r="G36" s="2">
        <v>56531997.352399997</v>
      </c>
      <c r="H36" s="2">
        <f t="shared" si="0"/>
        <v>56.531997352399998</v>
      </c>
      <c r="I36" s="2">
        <f t="shared" si="1"/>
        <v>9.0469976120321913</v>
      </c>
      <c r="J36" s="2">
        <v>53491015.477600001</v>
      </c>
      <c r="K36" s="2">
        <f t="shared" si="2"/>
        <v>53.491015477600001</v>
      </c>
      <c r="L36" s="2">
        <f t="shared" si="3"/>
        <v>8.5603394883495909</v>
      </c>
      <c r="M36" s="2">
        <v>12714929.5536</v>
      </c>
      <c r="N36" s="2">
        <f t="shared" si="4"/>
        <v>12.714929553600001</v>
      </c>
      <c r="O36" s="2">
        <f t="shared" si="5"/>
        <v>2.0348111281388008</v>
      </c>
      <c r="P36" s="2">
        <v>5925708.68126</v>
      </c>
      <c r="Q36" s="2">
        <f t="shared" si="6"/>
        <v>5.9257086812599997</v>
      </c>
      <c r="R36" s="2">
        <f t="shared" si="7"/>
        <v>0.94831024551942</v>
      </c>
      <c r="S36" s="2">
        <v>201941414.31299999</v>
      </c>
      <c r="T36" s="2">
        <f t="shared" si="8"/>
        <v>201.941414313</v>
      </c>
      <c r="U36" s="2">
        <f t="shared" si="9"/>
        <v>32.317334936380995</v>
      </c>
      <c r="V36" s="2">
        <v>0</v>
      </c>
      <c r="W36" s="2">
        <f t="shared" si="10"/>
        <v>0</v>
      </c>
      <c r="X36" s="2">
        <f t="shared" si="11"/>
        <v>0</v>
      </c>
      <c r="Y36" s="2">
        <v>0</v>
      </c>
      <c r="Z36" s="2">
        <f t="shared" si="12"/>
        <v>0</v>
      </c>
      <c r="AA36" s="2">
        <f t="shared" si="13"/>
        <v>0</v>
      </c>
      <c r="AB36" s="2">
        <v>23713598.8638</v>
      </c>
      <c r="AC36" s="2">
        <f t="shared" si="14"/>
        <v>23.713598863800001</v>
      </c>
      <c r="AD36" s="2">
        <f t="shared" si="15"/>
        <v>3.7949636018720994</v>
      </c>
      <c r="AE36" s="2">
        <v>229572682.53099999</v>
      </c>
      <c r="AF36" s="2">
        <f t="shared" si="16"/>
        <v>229.572682531</v>
      </c>
      <c r="AG36" s="2">
        <f t="shared" si="17"/>
        <v>36.739255782859885</v>
      </c>
      <c r="AH36" s="2">
        <v>0</v>
      </c>
      <c r="AI36" s="2">
        <f t="shared" si="18"/>
        <v>0</v>
      </c>
      <c r="AJ36" s="2">
        <f t="shared" si="19"/>
        <v>0</v>
      </c>
      <c r="AK36" s="2">
        <v>2859247.3925600001</v>
      </c>
      <c r="AL36" s="2">
        <f t="shared" si="20"/>
        <v>2.8592473925599999</v>
      </c>
      <c r="AM36" s="2">
        <f t="shared" si="21"/>
        <v>0.45757456916744538</v>
      </c>
      <c r="AN36" s="2">
        <v>18306012.743799999</v>
      </c>
      <c r="AO36" s="2">
        <f t="shared" si="22"/>
        <v>18.3060127438</v>
      </c>
      <c r="AP36" s="2">
        <f t="shared" si="23"/>
        <v>2.9295701785770798</v>
      </c>
      <c r="AQ36" s="2">
        <v>19813651.676399998</v>
      </c>
      <c r="AR36" s="2">
        <f t="shared" si="24"/>
        <v>19.813651676399999</v>
      </c>
      <c r="AS36" s="2">
        <f t="shared" si="25"/>
        <v>3.1708424926970742</v>
      </c>
      <c r="AT36" s="2">
        <v>624870258.36300004</v>
      </c>
      <c r="AU36" s="2">
        <v>32453944.037799999</v>
      </c>
      <c r="AV36" s="2">
        <f t="shared" si="26"/>
        <v>32.453944037799999</v>
      </c>
      <c r="AW36" s="2">
        <f t="shared" si="27"/>
        <v>5.1937091905799804</v>
      </c>
      <c r="AX36" s="2">
        <v>0</v>
      </c>
      <c r="AY36" s="2">
        <f t="shared" si="28"/>
        <v>0</v>
      </c>
      <c r="AZ36" s="2">
        <f t="shared" si="29"/>
        <v>0</v>
      </c>
      <c r="BA36" s="2">
        <v>592416314.273</v>
      </c>
      <c r="BB36" s="2">
        <f t="shared" si="30"/>
        <v>592.41631427300001</v>
      </c>
      <c r="BC36" s="2">
        <f t="shared" si="31"/>
        <v>94.806290801066282</v>
      </c>
      <c r="BD36" s="2">
        <v>5135932.5950199999</v>
      </c>
      <c r="BE36" s="2">
        <f t="shared" si="32"/>
        <v>5.1359325950199999</v>
      </c>
      <c r="BF36" s="2">
        <f t="shared" si="33"/>
        <v>0.82191983476295172</v>
      </c>
      <c r="BG36" s="2">
        <v>535710161.95099998</v>
      </c>
      <c r="BH36" s="2">
        <f t="shared" si="34"/>
        <v>535.71016195100003</v>
      </c>
      <c r="BI36" s="2">
        <f t="shared" si="35"/>
        <v>85.731422608338463</v>
      </c>
      <c r="BJ36" s="2">
        <v>0</v>
      </c>
      <c r="BK36" s="2">
        <f t="shared" si="36"/>
        <v>0</v>
      </c>
      <c r="BL36" s="2">
        <f t="shared" si="37"/>
        <v>0</v>
      </c>
      <c r="BM36" s="2">
        <v>84024163.816599995</v>
      </c>
      <c r="BN36" s="2">
        <f t="shared" si="38"/>
        <v>84.024163816599994</v>
      </c>
      <c r="BO36" s="2">
        <f t="shared" si="39"/>
        <v>13.446657556837764</v>
      </c>
      <c r="BP36" s="2">
        <v>0</v>
      </c>
      <c r="BQ36" s="2">
        <f t="shared" si="40"/>
        <v>0</v>
      </c>
      <c r="BR36" s="2">
        <f t="shared" si="41"/>
        <v>0</v>
      </c>
      <c r="BS36" s="2">
        <v>624870258.36262</v>
      </c>
      <c r="BT36" s="11">
        <v>-3</v>
      </c>
      <c r="BU36" s="11">
        <v>767</v>
      </c>
      <c r="BV36" s="2">
        <v>133.57103825136613</v>
      </c>
      <c r="BW36" s="2">
        <v>79.5</v>
      </c>
      <c r="BX36" s="2">
        <v>241.67560664112389</v>
      </c>
      <c r="BY36" s="11">
        <v>323</v>
      </c>
      <c r="BZ36" s="11">
        <v>0</v>
      </c>
      <c r="CA36" s="11">
        <v>175.5683269476373</v>
      </c>
      <c r="CB36" s="2">
        <v>1139.2196679438059</v>
      </c>
      <c r="CC36" s="11">
        <v>199</v>
      </c>
      <c r="CD36" s="11">
        <v>0</v>
      </c>
      <c r="CE36" s="2">
        <v>0.85</v>
      </c>
      <c r="CF36" s="2">
        <v>86.200099999999992</v>
      </c>
      <c r="CG36" s="2">
        <v>93.434799999999996</v>
      </c>
      <c r="CH36" s="2">
        <v>5.36</v>
      </c>
      <c r="CI36" s="2">
        <v>86.370900000000006</v>
      </c>
      <c r="CJ36" s="2">
        <v>5.1444999999999999</v>
      </c>
      <c r="CK36" s="6">
        <v>6647</v>
      </c>
      <c r="CL36" s="11">
        <v>3</v>
      </c>
      <c r="CM36" s="11">
        <v>10</v>
      </c>
      <c r="CN36" s="11">
        <v>62</v>
      </c>
      <c r="CO36" s="11">
        <v>118</v>
      </c>
      <c r="CP36" s="11">
        <v>85</v>
      </c>
      <c r="CQ36" s="11">
        <v>80</v>
      </c>
      <c r="CR36" s="11">
        <v>246.33333333333334</v>
      </c>
      <c r="CS36" s="11">
        <v>320</v>
      </c>
      <c r="CT36" s="11">
        <v>176</v>
      </c>
      <c r="CU36" s="11">
        <v>142.66666666666666</v>
      </c>
      <c r="CV36" s="11">
        <v>1125.3333333333333</v>
      </c>
      <c r="CW36" s="11">
        <v>190</v>
      </c>
      <c r="CX36" s="11">
        <v>40</v>
      </c>
      <c r="CY36" s="11">
        <v>0.85</v>
      </c>
      <c r="CZ36" s="11">
        <v>89.688066666666657</v>
      </c>
      <c r="DA36" s="11">
        <v>98.327799999999982</v>
      </c>
      <c r="DB36" s="11">
        <v>5.541666666666667</v>
      </c>
      <c r="DC36" s="11">
        <v>81.164533333333338</v>
      </c>
      <c r="DD36" s="11">
        <v>5.0356666666666667</v>
      </c>
      <c r="DE36" s="11">
        <v>6855.333333333333</v>
      </c>
      <c r="DF36" s="11">
        <v>6</v>
      </c>
      <c r="DG36" s="11">
        <v>24</v>
      </c>
      <c r="DH36" s="11">
        <v>30</v>
      </c>
      <c r="DI36" s="11">
        <v>197</v>
      </c>
      <c r="DJ36" s="11">
        <v>79</v>
      </c>
      <c r="DK36" s="11">
        <v>79.666666666666671</v>
      </c>
      <c r="DL36" s="11">
        <v>245</v>
      </c>
      <c r="DM36" s="11">
        <v>320</v>
      </c>
      <c r="DN36" s="11">
        <v>170</v>
      </c>
      <c r="DO36" s="11">
        <v>139.83333333333334</v>
      </c>
      <c r="DP36" s="11">
        <v>1127.8333333333333</v>
      </c>
      <c r="DQ36" s="11">
        <v>191</v>
      </c>
      <c r="DR36" s="11">
        <v>40</v>
      </c>
      <c r="DS36" s="11">
        <v>0.85</v>
      </c>
      <c r="DT36" s="11">
        <v>93.176033333333336</v>
      </c>
      <c r="DU36" s="11">
        <v>103.2208</v>
      </c>
      <c r="DV36" s="11">
        <v>5.7233333333333336</v>
      </c>
      <c r="DW36" s="11">
        <v>75.958166666666671</v>
      </c>
      <c r="DX36" s="11">
        <v>4.9268333333333336</v>
      </c>
      <c r="DY36" s="11">
        <v>7063.666666666667</v>
      </c>
      <c r="DZ36" t="s">
        <v>55</v>
      </c>
    </row>
    <row r="37" spans="1:130">
      <c r="A37" s="1">
        <v>35</v>
      </c>
      <c r="B37" s="11">
        <v>11</v>
      </c>
      <c r="C37" s="6">
        <v>370213</v>
      </c>
      <c r="D37" s="6">
        <v>7767605</v>
      </c>
      <c r="E37" s="16">
        <v>-40.2425</v>
      </c>
      <c r="F37" s="16">
        <v>-20.184999999999999</v>
      </c>
      <c r="G37" s="2">
        <v>16148958.0977</v>
      </c>
      <c r="H37" s="2">
        <f t="shared" si="0"/>
        <v>16.1489580977</v>
      </c>
      <c r="I37" s="2">
        <f t="shared" si="1"/>
        <v>8.6656340353329941</v>
      </c>
      <c r="J37" s="2">
        <v>70871185.479800001</v>
      </c>
      <c r="K37" s="2">
        <f t="shared" si="2"/>
        <v>70.871185479800005</v>
      </c>
      <c r="L37" s="2">
        <f t="shared" si="3"/>
        <v>38.029930680519954</v>
      </c>
      <c r="M37" s="2">
        <v>3381553.28938</v>
      </c>
      <c r="N37" s="2">
        <f t="shared" si="4"/>
        <v>3.3815532893799998</v>
      </c>
      <c r="O37" s="2">
        <f t="shared" si="5"/>
        <v>1.8145630881856747</v>
      </c>
      <c r="P37" s="2">
        <v>0</v>
      </c>
      <c r="Q37" s="2">
        <f t="shared" si="6"/>
        <v>0</v>
      </c>
      <c r="R37" s="2">
        <f t="shared" si="7"/>
        <v>0</v>
      </c>
      <c r="S37" s="2">
        <v>5159365.2389000002</v>
      </c>
      <c r="T37" s="2">
        <f t="shared" si="8"/>
        <v>5.1593652389000004</v>
      </c>
      <c r="U37" s="2">
        <f t="shared" si="9"/>
        <v>2.7685483326192695</v>
      </c>
      <c r="V37" s="2">
        <v>6965933.5490300003</v>
      </c>
      <c r="W37" s="2">
        <f t="shared" si="10"/>
        <v>6.9659335490300007</v>
      </c>
      <c r="X37" s="2">
        <f t="shared" si="11"/>
        <v>3.7379644237815963</v>
      </c>
      <c r="Y37" s="2">
        <v>0</v>
      </c>
      <c r="Z37" s="2">
        <f t="shared" si="12"/>
        <v>0</v>
      </c>
      <c r="AA37" s="2">
        <f t="shared" si="13"/>
        <v>0</v>
      </c>
      <c r="AB37" s="2">
        <v>506808.199624</v>
      </c>
      <c r="AC37" s="2">
        <f t="shared" si="14"/>
        <v>0.50680819962400003</v>
      </c>
      <c r="AD37" s="2">
        <f t="shared" si="15"/>
        <v>0.27195651617134808</v>
      </c>
      <c r="AE37" s="2">
        <v>40375667.355700001</v>
      </c>
      <c r="AF37" s="2">
        <f t="shared" si="16"/>
        <v>40.375667355700003</v>
      </c>
      <c r="AG37" s="2">
        <f t="shared" si="17"/>
        <v>21.66584092423081</v>
      </c>
      <c r="AH37" s="2">
        <v>14573518.7949</v>
      </c>
      <c r="AI37" s="2">
        <f t="shared" si="18"/>
        <v>14.5735187949</v>
      </c>
      <c r="AJ37" s="2">
        <f t="shared" si="19"/>
        <v>7.8202432453916071</v>
      </c>
      <c r="AK37" s="2">
        <v>2167098.4713699999</v>
      </c>
      <c r="AL37" s="2">
        <f t="shared" si="20"/>
        <v>2.1670984713700001</v>
      </c>
      <c r="AM37" s="2">
        <f t="shared" si="21"/>
        <v>1.1628788778699348</v>
      </c>
      <c r="AN37" s="2">
        <v>6652972.5101100001</v>
      </c>
      <c r="AO37" s="2">
        <f t="shared" si="22"/>
        <v>6.6529725101100006</v>
      </c>
      <c r="AP37" s="2">
        <f t="shared" si="23"/>
        <v>3.5700275318662857</v>
      </c>
      <c r="AQ37" s="2">
        <v>19553276.892999999</v>
      </c>
      <c r="AR37" s="2">
        <f t="shared" si="24"/>
        <v>19.553276893</v>
      </c>
      <c r="AS37" s="2">
        <f t="shared" si="25"/>
        <v>10.492413239365797</v>
      </c>
      <c r="AT37" s="2">
        <v>186356336.211</v>
      </c>
      <c r="AU37" s="2">
        <v>0</v>
      </c>
      <c r="AV37" s="2">
        <f t="shared" si="26"/>
        <v>0</v>
      </c>
      <c r="AW37" s="2">
        <f t="shared" si="27"/>
        <v>0</v>
      </c>
      <c r="AX37" s="2">
        <v>0</v>
      </c>
      <c r="AY37" s="2">
        <f t="shared" si="28"/>
        <v>0</v>
      </c>
      <c r="AZ37" s="2">
        <f t="shared" si="29"/>
        <v>0</v>
      </c>
      <c r="BA37" s="2">
        <v>186356335.64500001</v>
      </c>
      <c r="BB37" s="2">
        <f t="shared" si="30"/>
        <v>186.356335645</v>
      </c>
      <c r="BC37" s="2">
        <f t="shared" si="31"/>
        <v>99.999999696280796</v>
      </c>
      <c r="BD37" s="2">
        <v>25026799.617400002</v>
      </c>
      <c r="BE37" s="2">
        <f t="shared" si="32"/>
        <v>25.026799617400002</v>
      </c>
      <c r="BF37" s="2">
        <f t="shared" si="33"/>
        <v>13.429540484775185</v>
      </c>
      <c r="BG37" s="2">
        <v>161329536.59400001</v>
      </c>
      <c r="BH37" s="2">
        <f t="shared" si="34"/>
        <v>161.32953659400002</v>
      </c>
      <c r="BI37" s="2">
        <f t="shared" si="35"/>
        <v>86.570459515439467</v>
      </c>
      <c r="BJ37" s="2">
        <v>0</v>
      </c>
      <c r="BK37" s="2">
        <f t="shared" si="36"/>
        <v>0</v>
      </c>
      <c r="BL37" s="2">
        <f t="shared" si="37"/>
        <v>0</v>
      </c>
      <c r="BM37" s="2">
        <v>0</v>
      </c>
      <c r="BN37" s="2">
        <f t="shared" si="38"/>
        <v>0</v>
      </c>
      <c r="BO37" s="2">
        <f t="shared" si="39"/>
        <v>0</v>
      </c>
      <c r="BP37" s="2">
        <v>0</v>
      </c>
      <c r="BQ37" s="2">
        <f t="shared" si="40"/>
        <v>0</v>
      </c>
      <c r="BR37" s="2">
        <f t="shared" si="41"/>
        <v>0</v>
      </c>
      <c r="BS37" s="2">
        <v>186356336.2114</v>
      </c>
      <c r="BT37" s="11">
        <v>-16</v>
      </c>
      <c r="BU37" s="11">
        <v>283</v>
      </c>
      <c r="BV37" s="2">
        <v>23.5311004784689</v>
      </c>
      <c r="BW37" s="2">
        <v>78.5</v>
      </c>
      <c r="BX37" s="2">
        <v>245.4320987654321</v>
      </c>
      <c r="BY37" s="11">
        <v>318</v>
      </c>
      <c r="BZ37" s="11">
        <v>0</v>
      </c>
      <c r="CA37" s="11">
        <v>183.19753086419752</v>
      </c>
      <c r="CB37" s="2">
        <v>1081.4814814814815</v>
      </c>
      <c r="CC37" s="11">
        <v>190</v>
      </c>
      <c r="CD37" s="11">
        <v>0</v>
      </c>
      <c r="CE37" s="2">
        <v>0.85</v>
      </c>
      <c r="CF37" s="2">
        <v>96.664000000000001</v>
      </c>
      <c r="CG37" s="2">
        <v>108.1138</v>
      </c>
      <c r="CH37" s="2">
        <v>5.9050000000000002</v>
      </c>
      <c r="CI37" s="2">
        <v>70.751800000000003</v>
      </c>
      <c r="CJ37" s="2">
        <v>4.8179999999999996</v>
      </c>
      <c r="CK37" s="6">
        <v>7272</v>
      </c>
      <c r="CL37" s="2">
        <v>0</v>
      </c>
      <c r="CM37" s="2">
        <v>0</v>
      </c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  <c r="CZ37" s="11"/>
      <c r="DA37" s="11"/>
      <c r="DB37" s="11"/>
      <c r="DC37" s="11"/>
      <c r="DD37" s="11"/>
      <c r="DE37" s="11"/>
      <c r="DF37" s="11">
        <v>0</v>
      </c>
      <c r="DG37" s="11">
        <v>0</v>
      </c>
      <c r="DH37" s="11"/>
      <c r="DI37" s="11"/>
      <c r="DJ37" s="11"/>
      <c r="DK37" s="11"/>
      <c r="DL37" s="11"/>
      <c r="DM37" s="11"/>
      <c r="DN37" s="11"/>
      <c r="DO37" s="11"/>
      <c r="DP37" s="11"/>
      <c r="DQ37" s="11"/>
      <c r="DR37" s="11"/>
      <c r="DS37" s="11"/>
      <c r="DT37" s="11"/>
      <c r="DU37" s="11"/>
      <c r="DV37" s="11"/>
      <c r="DW37" s="11"/>
      <c r="DX37" s="11"/>
      <c r="DY37" s="11"/>
      <c r="DZ37" t="s">
        <v>55</v>
      </c>
    </row>
    <row r="38" spans="1:130">
      <c r="A38" s="1">
        <v>36</v>
      </c>
      <c r="B38" s="11">
        <v>3</v>
      </c>
      <c r="C38" s="6">
        <v>261289</v>
      </c>
      <c r="D38" s="6">
        <v>7784469</v>
      </c>
      <c r="E38" s="16">
        <v>-41.282299999999999</v>
      </c>
      <c r="F38" s="16">
        <v>-20.022300000000001</v>
      </c>
      <c r="G38" s="2">
        <v>0</v>
      </c>
      <c r="H38" s="2">
        <f t="shared" si="0"/>
        <v>0</v>
      </c>
      <c r="I38" s="2">
        <f t="shared" si="1"/>
        <v>0</v>
      </c>
      <c r="J38" s="2">
        <v>0</v>
      </c>
      <c r="K38" s="2">
        <f t="shared" si="2"/>
        <v>0</v>
      </c>
      <c r="L38" s="2">
        <f t="shared" si="3"/>
        <v>0</v>
      </c>
      <c r="M38" s="2">
        <v>779567.36684799998</v>
      </c>
      <c r="N38" s="2">
        <f t="shared" si="4"/>
        <v>0.77956736684799999</v>
      </c>
      <c r="O38" s="2">
        <f t="shared" si="5"/>
        <v>0.57089093246477751</v>
      </c>
      <c r="P38" s="2">
        <v>0</v>
      </c>
      <c r="Q38" s="2">
        <f t="shared" si="6"/>
        <v>0</v>
      </c>
      <c r="R38" s="2">
        <f t="shared" si="7"/>
        <v>0</v>
      </c>
      <c r="S38" s="2">
        <v>27508439.990600001</v>
      </c>
      <c r="T38" s="2">
        <f t="shared" si="8"/>
        <v>27.508439990599999</v>
      </c>
      <c r="U38" s="2">
        <f t="shared" si="9"/>
        <v>20.144915788845534</v>
      </c>
      <c r="V38" s="2">
        <v>875599.34225400002</v>
      </c>
      <c r="W38" s="2">
        <f t="shared" si="10"/>
        <v>0.87559934225400005</v>
      </c>
      <c r="X38" s="2">
        <f t="shared" si="11"/>
        <v>0.64121684183119088</v>
      </c>
      <c r="Y38" s="2">
        <v>0</v>
      </c>
      <c r="Z38" s="2">
        <f t="shared" si="12"/>
        <v>0</v>
      </c>
      <c r="AA38" s="2">
        <f t="shared" si="13"/>
        <v>0</v>
      </c>
      <c r="AB38" s="2">
        <v>0</v>
      </c>
      <c r="AC38" s="2">
        <f t="shared" si="14"/>
        <v>0</v>
      </c>
      <c r="AD38" s="2">
        <f t="shared" si="15"/>
        <v>0</v>
      </c>
      <c r="AE38" s="2">
        <v>85040875.528099999</v>
      </c>
      <c r="AF38" s="2">
        <f t="shared" si="16"/>
        <v>85.040875528100003</v>
      </c>
      <c r="AG38" s="2">
        <f t="shared" si="17"/>
        <v>62.276933068857133</v>
      </c>
      <c r="AH38" s="2">
        <v>0</v>
      </c>
      <c r="AI38" s="2">
        <f t="shared" si="18"/>
        <v>0</v>
      </c>
      <c r="AJ38" s="2">
        <f t="shared" si="19"/>
        <v>0</v>
      </c>
      <c r="AK38" s="2">
        <v>0</v>
      </c>
      <c r="AL38" s="2">
        <f t="shared" si="20"/>
        <v>0</v>
      </c>
      <c r="AM38" s="2">
        <f t="shared" si="21"/>
        <v>0</v>
      </c>
      <c r="AN38" s="2">
        <v>0</v>
      </c>
      <c r="AO38" s="2">
        <f t="shared" si="22"/>
        <v>0</v>
      </c>
      <c r="AP38" s="2">
        <f t="shared" si="23"/>
        <v>0</v>
      </c>
      <c r="AQ38" s="2">
        <v>22348284.013099998</v>
      </c>
      <c r="AR38" s="2">
        <f t="shared" si="24"/>
        <v>22.348284013099999</v>
      </c>
      <c r="AS38" s="2">
        <f t="shared" si="25"/>
        <v>16.366042553592393</v>
      </c>
      <c r="AT38" s="2">
        <v>136552767.35299999</v>
      </c>
      <c r="AU38" s="2">
        <v>110170576.08</v>
      </c>
      <c r="AV38" s="2">
        <f t="shared" si="26"/>
        <v>110.17057608</v>
      </c>
      <c r="AW38" s="2">
        <f t="shared" si="27"/>
        <v>80.67985601141288</v>
      </c>
      <c r="AX38" s="2">
        <v>25780948.7106</v>
      </c>
      <c r="AY38" s="2">
        <f t="shared" si="28"/>
        <v>25.780948710600001</v>
      </c>
      <c r="AZ38" s="2">
        <f t="shared" si="29"/>
        <v>18.879843455646824</v>
      </c>
      <c r="BA38" s="2">
        <v>601242.96820400003</v>
      </c>
      <c r="BB38" s="2">
        <f t="shared" si="30"/>
        <v>0.60124296820400003</v>
      </c>
      <c r="BC38" s="2">
        <f t="shared" si="31"/>
        <v>0.44030083011773624</v>
      </c>
      <c r="BD38" s="2">
        <v>0</v>
      </c>
      <c r="BE38" s="2">
        <f t="shared" si="32"/>
        <v>0</v>
      </c>
      <c r="BF38" s="2">
        <f t="shared" si="33"/>
        <v>0</v>
      </c>
      <c r="BG38" s="2">
        <v>0</v>
      </c>
      <c r="BH38" s="2">
        <f t="shared" si="34"/>
        <v>0</v>
      </c>
      <c r="BI38" s="2">
        <f t="shared" si="35"/>
        <v>0</v>
      </c>
      <c r="BJ38" s="2">
        <v>136552767.35299999</v>
      </c>
      <c r="BK38" s="2">
        <f t="shared" si="36"/>
        <v>136.55276735299998</v>
      </c>
      <c r="BL38" s="2">
        <f t="shared" si="37"/>
        <v>100</v>
      </c>
      <c r="BM38" s="2">
        <v>0</v>
      </c>
      <c r="BN38" s="2">
        <f t="shared" si="38"/>
        <v>0</v>
      </c>
      <c r="BO38" s="2">
        <f t="shared" si="39"/>
        <v>0</v>
      </c>
      <c r="BP38" s="2">
        <v>0</v>
      </c>
      <c r="BQ38" s="2">
        <f t="shared" si="40"/>
        <v>0</v>
      </c>
      <c r="BR38" s="2">
        <f t="shared" si="41"/>
        <v>0</v>
      </c>
      <c r="BS38" s="2">
        <v>136552767.35299999</v>
      </c>
      <c r="BT38" s="11">
        <v>525</v>
      </c>
      <c r="BU38" s="11">
        <v>1020</v>
      </c>
      <c r="BV38" s="2">
        <v>744.06</v>
      </c>
      <c r="BW38" s="2">
        <v>79.5</v>
      </c>
      <c r="BX38" s="2">
        <v>206.33823529411765</v>
      </c>
      <c r="BY38" s="11">
        <v>305</v>
      </c>
      <c r="BZ38" s="11">
        <v>94</v>
      </c>
      <c r="CA38" s="11">
        <v>110.77450980392157</v>
      </c>
      <c r="CB38" s="2">
        <v>1275.4656862745098</v>
      </c>
      <c r="CC38" s="11">
        <v>226</v>
      </c>
      <c r="CD38" s="11">
        <v>24</v>
      </c>
      <c r="CE38" s="2">
        <v>0.97250000000000003</v>
      </c>
      <c r="CF38" s="2">
        <v>73.606500000000011</v>
      </c>
      <c r="CG38" s="2">
        <v>80.510449999999992</v>
      </c>
      <c r="CH38" s="2">
        <v>4.6880000000000006</v>
      </c>
      <c r="CI38" s="2">
        <v>86.35275</v>
      </c>
      <c r="CJ38" s="2">
        <v>5.3804999999999996</v>
      </c>
      <c r="CK38" s="6">
        <v>6380</v>
      </c>
      <c r="CL38" s="2">
        <v>0</v>
      </c>
      <c r="CM38" s="2">
        <v>0</v>
      </c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1"/>
      <c r="DA38" s="11"/>
      <c r="DB38" s="11"/>
      <c r="DC38" s="11"/>
      <c r="DD38" s="11"/>
      <c r="DE38" s="11"/>
      <c r="DF38" s="11">
        <v>0</v>
      </c>
      <c r="DG38" s="11">
        <v>0</v>
      </c>
      <c r="DH38" s="11"/>
      <c r="DI38" s="11"/>
      <c r="DJ38" s="11"/>
      <c r="DK38" s="11"/>
      <c r="DL38" s="11"/>
      <c r="DM38" s="11"/>
      <c r="DN38" s="11"/>
      <c r="DO38" s="11"/>
      <c r="DP38" s="11"/>
      <c r="DQ38" s="11"/>
      <c r="DR38" s="11"/>
      <c r="DS38" s="11"/>
      <c r="DT38" s="11"/>
      <c r="DU38" s="11"/>
      <c r="DV38" s="11"/>
      <c r="DW38" s="11"/>
      <c r="DX38" s="11"/>
      <c r="DY38" s="11"/>
      <c r="DZ38" t="s">
        <v>55</v>
      </c>
    </row>
    <row r="39" spans="1:130">
      <c r="A39" s="1">
        <v>37</v>
      </c>
      <c r="B39" s="11">
        <v>3</v>
      </c>
      <c r="C39" s="6">
        <v>278195</v>
      </c>
      <c r="D39" s="6">
        <v>7788556</v>
      </c>
      <c r="E39" s="16">
        <v>-41.120199999999997</v>
      </c>
      <c r="F39" s="16">
        <v>-19.987400000000001</v>
      </c>
      <c r="G39" s="2">
        <v>0</v>
      </c>
      <c r="H39" s="2">
        <f t="shared" si="0"/>
        <v>0</v>
      </c>
      <c r="I39" s="2">
        <f t="shared" si="1"/>
        <v>0</v>
      </c>
      <c r="J39" s="2">
        <v>1059308.9565000001</v>
      </c>
      <c r="K39" s="2">
        <f t="shared" si="2"/>
        <v>1.0593089565</v>
      </c>
      <c r="L39" s="2">
        <f t="shared" si="3"/>
        <v>0.17600469941936639</v>
      </c>
      <c r="M39" s="2">
        <v>8751532.2024799995</v>
      </c>
      <c r="N39" s="2">
        <f t="shared" si="4"/>
        <v>8.75153220248</v>
      </c>
      <c r="O39" s="2">
        <f t="shared" si="5"/>
        <v>1.4540713408538029</v>
      </c>
      <c r="P39" s="2">
        <v>9000597.1293400005</v>
      </c>
      <c r="Q39" s="2">
        <f t="shared" si="6"/>
        <v>9.0005971293400009</v>
      </c>
      <c r="R39" s="2">
        <f t="shared" si="7"/>
        <v>1.4954535998434171</v>
      </c>
      <c r="S39" s="2">
        <v>131575485.03</v>
      </c>
      <c r="T39" s="2">
        <f t="shared" si="8"/>
        <v>131.57548503000001</v>
      </c>
      <c r="U39" s="2">
        <f t="shared" si="9"/>
        <v>21.861330966347296</v>
      </c>
      <c r="V39" s="2">
        <v>1226936.7580200001</v>
      </c>
      <c r="W39" s="2">
        <f t="shared" si="10"/>
        <v>1.2269367580200001</v>
      </c>
      <c r="X39" s="2">
        <f t="shared" si="11"/>
        <v>0.20385614034207589</v>
      </c>
      <c r="Y39" s="2">
        <v>0</v>
      </c>
      <c r="Z39" s="2">
        <f t="shared" si="12"/>
        <v>0</v>
      </c>
      <c r="AA39" s="2">
        <f t="shared" si="13"/>
        <v>0</v>
      </c>
      <c r="AB39" s="2">
        <v>0</v>
      </c>
      <c r="AC39" s="2">
        <f t="shared" si="14"/>
        <v>0</v>
      </c>
      <c r="AD39" s="2">
        <f t="shared" si="15"/>
        <v>0</v>
      </c>
      <c r="AE39" s="2">
        <v>389431584.02899998</v>
      </c>
      <c r="AF39" s="2">
        <f t="shared" si="16"/>
        <v>389.43158402899996</v>
      </c>
      <c r="AG39" s="2">
        <f t="shared" si="17"/>
        <v>64.704247491588035</v>
      </c>
      <c r="AH39" s="2">
        <v>0</v>
      </c>
      <c r="AI39" s="2">
        <f t="shared" si="18"/>
        <v>0</v>
      </c>
      <c r="AJ39" s="2">
        <f t="shared" si="19"/>
        <v>0</v>
      </c>
      <c r="AK39" s="2">
        <v>0</v>
      </c>
      <c r="AL39" s="2">
        <f t="shared" si="20"/>
        <v>0</v>
      </c>
      <c r="AM39" s="2">
        <f t="shared" si="21"/>
        <v>0</v>
      </c>
      <c r="AN39" s="2">
        <v>0</v>
      </c>
      <c r="AO39" s="2">
        <f t="shared" si="22"/>
        <v>0</v>
      </c>
      <c r="AP39" s="2">
        <f t="shared" si="23"/>
        <v>0</v>
      </c>
      <c r="AQ39" s="2">
        <v>60818573.989100002</v>
      </c>
      <c r="AR39" s="2">
        <f t="shared" si="24"/>
        <v>60.818573989100003</v>
      </c>
      <c r="AS39" s="2">
        <f t="shared" si="25"/>
        <v>10.105035710670911</v>
      </c>
      <c r="AT39" s="2">
        <v>601864018.40100002</v>
      </c>
      <c r="AU39" s="2">
        <v>377357341.31199998</v>
      </c>
      <c r="AV39" s="2">
        <f t="shared" si="26"/>
        <v>377.35734131199996</v>
      </c>
      <c r="AW39" s="2">
        <f t="shared" si="27"/>
        <v>62.698106179289915</v>
      </c>
      <c r="AX39" s="2">
        <v>22583632.0277</v>
      </c>
      <c r="AY39" s="2">
        <f t="shared" si="28"/>
        <v>22.583632027699998</v>
      </c>
      <c r="AZ39" s="2">
        <f t="shared" si="29"/>
        <v>3.7522814684451449</v>
      </c>
      <c r="BA39" s="2">
        <v>201923045.21700001</v>
      </c>
      <c r="BB39" s="2">
        <f t="shared" si="30"/>
        <v>201.92304521700001</v>
      </c>
      <c r="BC39" s="2">
        <f t="shared" si="31"/>
        <v>33.549612378134569</v>
      </c>
      <c r="BD39" s="2">
        <v>0</v>
      </c>
      <c r="BE39" s="2">
        <f t="shared" si="32"/>
        <v>0</v>
      </c>
      <c r="BF39" s="2">
        <f t="shared" si="33"/>
        <v>0</v>
      </c>
      <c r="BG39" s="2">
        <v>0</v>
      </c>
      <c r="BH39" s="2">
        <f t="shared" si="34"/>
        <v>0</v>
      </c>
      <c r="BI39" s="2">
        <f t="shared" si="35"/>
        <v>0</v>
      </c>
      <c r="BJ39" s="2">
        <v>562810646.66400003</v>
      </c>
      <c r="BK39" s="2">
        <f t="shared" si="36"/>
        <v>562.81064666400005</v>
      </c>
      <c r="BL39" s="2">
        <f t="shared" si="37"/>
        <v>93.511263251663578</v>
      </c>
      <c r="BM39" s="2">
        <v>39053371.737099998</v>
      </c>
      <c r="BN39" s="2">
        <f t="shared" si="38"/>
        <v>39.053371737100001</v>
      </c>
      <c r="BO39" s="2">
        <f t="shared" si="39"/>
        <v>6.4887367483530412</v>
      </c>
      <c r="BP39" s="2">
        <v>0</v>
      </c>
      <c r="BQ39" s="2">
        <f t="shared" si="40"/>
        <v>0</v>
      </c>
      <c r="BR39" s="2">
        <f t="shared" si="41"/>
        <v>0</v>
      </c>
      <c r="BS39" s="2">
        <v>601864018.40110004</v>
      </c>
      <c r="BT39" s="11">
        <v>183</v>
      </c>
      <c r="BU39" s="11">
        <v>1097</v>
      </c>
      <c r="BV39" s="2">
        <v>496.56178343949045</v>
      </c>
      <c r="BW39" s="2">
        <v>80</v>
      </c>
      <c r="BX39" s="2">
        <v>222.87989886219975</v>
      </c>
      <c r="BY39" s="11">
        <v>330</v>
      </c>
      <c r="BZ39" s="11">
        <v>94</v>
      </c>
      <c r="CA39" s="11">
        <v>131.01769911504425</v>
      </c>
      <c r="CB39" s="2">
        <v>1223.3957016434892</v>
      </c>
      <c r="CC39" s="11">
        <v>224</v>
      </c>
      <c r="CD39" s="11">
        <v>23</v>
      </c>
      <c r="CE39" s="2">
        <v>0.97250000000000003</v>
      </c>
      <c r="CF39" s="2">
        <v>73.606500000000011</v>
      </c>
      <c r="CG39" s="2">
        <v>80.510449999999992</v>
      </c>
      <c r="CH39" s="2">
        <v>4.6880000000000006</v>
      </c>
      <c r="CI39" s="2">
        <v>86.35275</v>
      </c>
      <c r="CJ39" s="2">
        <v>5.3804999999999996</v>
      </c>
      <c r="CK39" s="6">
        <v>6380</v>
      </c>
      <c r="CL39" s="11">
        <v>11</v>
      </c>
      <c r="CM39" s="11">
        <v>49</v>
      </c>
      <c r="CN39" s="11">
        <v>185</v>
      </c>
      <c r="CO39" s="11">
        <v>384</v>
      </c>
      <c r="CP39" s="11">
        <v>254.54545454545453</v>
      </c>
      <c r="CQ39" s="11">
        <v>79.727272727272734</v>
      </c>
      <c r="CR39" s="11">
        <v>238.81818181818181</v>
      </c>
      <c r="CS39" s="11">
        <v>328</v>
      </c>
      <c r="CT39" s="11">
        <v>143</v>
      </c>
      <c r="CU39" s="11">
        <v>175.90909090909091</v>
      </c>
      <c r="CV39" s="11">
        <v>1170.2727272727273</v>
      </c>
      <c r="CW39" s="11">
        <v>207</v>
      </c>
      <c r="CX39" s="11">
        <v>24</v>
      </c>
      <c r="CY39" s="11">
        <v>0.91236363636363649</v>
      </c>
      <c r="CZ39" s="11">
        <v>78.503481818181811</v>
      </c>
      <c r="DA39" s="11">
        <v>89.568745454545436</v>
      </c>
      <c r="DB39" s="11">
        <v>4.584090909090909</v>
      </c>
      <c r="DC39" s="11">
        <v>71.497881818181796</v>
      </c>
      <c r="DD39" s="11">
        <v>5.3064545454545451</v>
      </c>
      <c r="DE39" s="11">
        <v>6773.545454545455</v>
      </c>
      <c r="DF39" s="11">
        <v>16</v>
      </c>
      <c r="DG39" s="11">
        <v>97</v>
      </c>
      <c r="DH39" s="11">
        <v>212</v>
      </c>
      <c r="DI39" s="11">
        <v>493</v>
      </c>
      <c r="DJ39" s="11">
        <v>358.375</v>
      </c>
      <c r="DK39" s="11">
        <v>79.8125</v>
      </c>
      <c r="DL39" s="11">
        <v>229.75</v>
      </c>
      <c r="DM39" s="11">
        <v>327</v>
      </c>
      <c r="DN39" s="11">
        <v>124</v>
      </c>
      <c r="DO39" s="11">
        <v>176.1875</v>
      </c>
      <c r="DP39" s="11">
        <v>1198.5625</v>
      </c>
      <c r="DQ39" s="11">
        <v>213</v>
      </c>
      <c r="DR39" s="11">
        <v>24</v>
      </c>
      <c r="DS39" s="11">
        <v>0.94493750000000043</v>
      </c>
      <c r="DT39" s="11">
        <v>75.850949999999983</v>
      </c>
      <c r="DU39" s="11">
        <v>84.662168749999978</v>
      </c>
      <c r="DV39" s="11">
        <v>4.6403750000000006</v>
      </c>
      <c r="DW39" s="11">
        <v>79.544268749999958</v>
      </c>
      <c r="DX39" s="11">
        <v>5.3465625000000019</v>
      </c>
      <c r="DY39" s="11">
        <v>6560.375</v>
      </c>
      <c r="DZ39" t="s">
        <v>55</v>
      </c>
    </row>
    <row r="40" spans="1:130">
      <c r="A40" s="1">
        <v>38</v>
      </c>
      <c r="B40" s="11">
        <v>10</v>
      </c>
      <c r="C40" s="6">
        <v>302810</v>
      </c>
      <c r="D40" s="6">
        <v>7788954</v>
      </c>
      <c r="E40" s="16">
        <v>-40.884999999999998</v>
      </c>
      <c r="F40" s="16">
        <v>-19.986499999999999</v>
      </c>
      <c r="G40" s="2">
        <v>0</v>
      </c>
      <c r="H40" s="2">
        <f t="shared" si="0"/>
        <v>0</v>
      </c>
      <c r="I40" s="2">
        <f t="shared" si="1"/>
        <v>0</v>
      </c>
      <c r="J40" s="2">
        <v>117233.713798</v>
      </c>
      <c r="K40" s="2">
        <f t="shared" si="2"/>
        <v>0.117233713798</v>
      </c>
      <c r="L40" s="2">
        <f t="shared" si="3"/>
        <v>1.8757394207679998E-2</v>
      </c>
      <c r="M40" s="2">
        <v>2463175.6850000001</v>
      </c>
      <c r="N40" s="2">
        <f t="shared" si="4"/>
        <v>2.4631756849999999</v>
      </c>
      <c r="O40" s="2">
        <f t="shared" si="5"/>
        <v>0.39410810960000003</v>
      </c>
      <c r="P40" s="2">
        <v>13668539.965600001</v>
      </c>
      <c r="Q40" s="2">
        <f t="shared" si="6"/>
        <v>13.668539965600001</v>
      </c>
      <c r="R40" s="2">
        <f t="shared" si="7"/>
        <v>2.1869663944959998</v>
      </c>
      <c r="S40" s="2">
        <v>207014402.278</v>
      </c>
      <c r="T40" s="2">
        <f t="shared" si="8"/>
        <v>207.01440227800001</v>
      </c>
      <c r="U40" s="2">
        <f t="shared" si="9"/>
        <v>33.122304364480001</v>
      </c>
      <c r="V40" s="2">
        <v>2233460.8143000002</v>
      </c>
      <c r="W40" s="2">
        <f t="shared" si="10"/>
        <v>2.2334608143000003</v>
      </c>
      <c r="X40" s="2">
        <f t="shared" si="11"/>
        <v>0.35735373028800005</v>
      </c>
      <c r="Y40" s="2">
        <v>0</v>
      </c>
      <c r="Z40" s="2">
        <f t="shared" si="12"/>
        <v>0</v>
      </c>
      <c r="AA40" s="2">
        <f t="shared" si="13"/>
        <v>0</v>
      </c>
      <c r="AB40" s="2">
        <v>0</v>
      </c>
      <c r="AC40" s="2">
        <f t="shared" si="14"/>
        <v>0</v>
      </c>
      <c r="AD40" s="2">
        <f t="shared" si="15"/>
        <v>0</v>
      </c>
      <c r="AE40" s="2">
        <v>306977659.77999997</v>
      </c>
      <c r="AF40" s="2">
        <f t="shared" si="16"/>
        <v>306.97765977999995</v>
      </c>
      <c r="AG40" s="2">
        <f t="shared" si="17"/>
        <v>49.116425564799997</v>
      </c>
      <c r="AH40" s="2">
        <v>4950.0720001299997</v>
      </c>
      <c r="AI40" s="2">
        <f t="shared" si="18"/>
        <v>4.95007200013E-3</v>
      </c>
      <c r="AJ40" s="2">
        <f t="shared" si="19"/>
        <v>7.9201152002079988E-4</v>
      </c>
      <c r="AK40" s="2">
        <v>0</v>
      </c>
      <c r="AL40" s="2">
        <f t="shared" si="20"/>
        <v>0</v>
      </c>
      <c r="AM40" s="2">
        <f t="shared" si="21"/>
        <v>0</v>
      </c>
      <c r="AN40" s="2">
        <v>14400.0659997</v>
      </c>
      <c r="AO40" s="2">
        <f t="shared" si="22"/>
        <v>1.44000659997E-2</v>
      </c>
      <c r="AP40" s="2">
        <f t="shared" si="23"/>
        <v>2.3040105599520001E-3</v>
      </c>
      <c r="AQ40" s="2">
        <v>92506177.625499994</v>
      </c>
      <c r="AR40" s="2">
        <f t="shared" si="24"/>
        <v>92.506177625499987</v>
      </c>
      <c r="AS40" s="2">
        <f t="shared" si="25"/>
        <v>14.800988420079999</v>
      </c>
      <c r="AT40" s="2">
        <v>625000000</v>
      </c>
      <c r="AU40" s="2">
        <v>208056652.06</v>
      </c>
      <c r="AV40" s="2">
        <f t="shared" si="26"/>
        <v>208.05665206</v>
      </c>
      <c r="AW40" s="2">
        <f t="shared" si="27"/>
        <v>33.289064329600002</v>
      </c>
      <c r="AX40" s="2">
        <v>309748204.162</v>
      </c>
      <c r="AY40" s="2">
        <f t="shared" si="28"/>
        <v>309.74820416199998</v>
      </c>
      <c r="AZ40" s="2">
        <f t="shared" si="29"/>
        <v>49.559712665920003</v>
      </c>
      <c r="BA40" s="2">
        <v>107195143.778</v>
      </c>
      <c r="BB40" s="2">
        <f t="shared" si="30"/>
        <v>107.195143778</v>
      </c>
      <c r="BC40" s="2">
        <f t="shared" si="31"/>
        <v>17.151223004479998</v>
      </c>
      <c r="BD40" s="2">
        <v>0</v>
      </c>
      <c r="BE40" s="2">
        <f t="shared" si="32"/>
        <v>0</v>
      </c>
      <c r="BF40" s="2">
        <f t="shared" si="33"/>
        <v>0</v>
      </c>
      <c r="BG40" s="2">
        <v>64780419.8094</v>
      </c>
      <c r="BH40" s="2">
        <f t="shared" si="34"/>
        <v>64.780419809400001</v>
      </c>
      <c r="BI40" s="2">
        <f t="shared" si="35"/>
        <v>10.364867169503999</v>
      </c>
      <c r="BJ40" s="2">
        <v>371528007.67400002</v>
      </c>
      <c r="BK40" s="2">
        <f t="shared" si="36"/>
        <v>371.52800767400004</v>
      </c>
      <c r="BL40" s="2">
        <f t="shared" si="37"/>
        <v>59.444481227840008</v>
      </c>
      <c r="BM40" s="2">
        <v>175643996.18599999</v>
      </c>
      <c r="BN40" s="2">
        <f t="shared" si="38"/>
        <v>175.64399618599998</v>
      </c>
      <c r="BO40" s="2">
        <f t="shared" si="39"/>
        <v>28.103039389759999</v>
      </c>
      <c r="BP40" s="2">
        <v>13047576.3303</v>
      </c>
      <c r="BQ40" s="2">
        <f t="shared" si="40"/>
        <v>13.0475763303</v>
      </c>
      <c r="BR40" s="2">
        <f t="shared" si="41"/>
        <v>2.0876122128479997</v>
      </c>
      <c r="BS40" s="2">
        <v>624999999.99969995</v>
      </c>
      <c r="BT40" s="11">
        <v>149</v>
      </c>
      <c r="BU40" s="11">
        <v>1150</v>
      </c>
      <c r="BV40" s="2">
        <v>707.12876052948252</v>
      </c>
      <c r="BW40" s="2">
        <v>80.5</v>
      </c>
      <c r="BX40" s="2">
        <v>209.88104089219331</v>
      </c>
      <c r="BY40" s="11">
        <v>328</v>
      </c>
      <c r="BZ40" s="11">
        <v>94</v>
      </c>
      <c r="CA40" s="11">
        <v>123.80793060718712</v>
      </c>
      <c r="CB40" s="2">
        <v>1277.9244114002479</v>
      </c>
      <c r="CC40" s="11">
        <v>221</v>
      </c>
      <c r="CD40" s="11">
        <v>25</v>
      </c>
      <c r="CE40" s="2">
        <v>0.91150000000000009</v>
      </c>
      <c r="CF40" s="2">
        <v>76.717675</v>
      </c>
      <c r="CG40" s="2">
        <v>83.282499999999999</v>
      </c>
      <c r="CH40" s="2">
        <v>4.9462500000000009</v>
      </c>
      <c r="CI40" s="2">
        <v>87.527299999999997</v>
      </c>
      <c r="CJ40" s="2">
        <v>5.3090000000000002</v>
      </c>
      <c r="CK40" s="6">
        <v>6396.75</v>
      </c>
      <c r="CL40" s="11">
        <v>7</v>
      </c>
      <c r="CM40" s="11">
        <v>14</v>
      </c>
      <c r="CN40" s="11">
        <v>295</v>
      </c>
      <c r="CO40" s="11">
        <v>884</v>
      </c>
      <c r="CP40" s="11">
        <v>643.14285714285711</v>
      </c>
      <c r="CQ40" s="11">
        <v>80.571428571428569</v>
      </c>
      <c r="CR40" s="11">
        <v>212.57142857142858</v>
      </c>
      <c r="CS40" s="11">
        <v>317</v>
      </c>
      <c r="CT40" s="11">
        <v>113</v>
      </c>
      <c r="CU40" s="11">
        <v>166.71428571428572</v>
      </c>
      <c r="CV40" s="11">
        <v>1267.2857142857142</v>
      </c>
      <c r="CW40" s="11">
        <v>213</v>
      </c>
      <c r="CX40" s="11">
        <v>27</v>
      </c>
      <c r="CY40" s="11">
        <v>0.85042857142857131</v>
      </c>
      <c r="CZ40" s="11">
        <v>79.244185714285706</v>
      </c>
      <c r="DA40" s="11">
        <v>85.011871428571425</v>
      </c>
      <c r="DB40" s="11">
        <v>5.1488571428571435</v>
      </c>
      <c r="DC40" s="11">
        <v>90.600157142857142</v>
      </c>
      <c r="DD40" s="11">
        <v>5.2708571428571416</v>
      </c>
      <c r="DE40" s="11">
        <v>6357.5714285714284</v>
      </c>
      <c r="DF40" s="11">
        <v>17</v>
      </c>
      <c r="DG40" s="11">
        <v>285</v>
      </c>
      <c r="DH40" s="11">
        <v>154</v>
      </c>
      <c r="DI40" s="11">
        <v>847</v>
      </c>
      <c r="DJ40" s="11">
        <v>504.29411764705884</v>
      </c>
      <c r="DK40" s="11">
        <v>80.529411764705884</v>
      </c>
      <c r="DL40" s="11">
        <v>220.47058823529412</v>
      </c>
      <c r="DM40" s="11">
        <v>326</v>
      </c>
      <c r="DN40" s="11">
        <v>114</v>
      </c>
      <c r="DO40" s="11">
        <v>167.52941176470588</v>
      </c>
      <c r="DP40" s="11">
        <v>1239.9411764705883</v>
      </c>
      <c r="DQ40" s="11">
        <v>213</v>
      </c>
      <c r="DR40" s="11">
        <v>26</v>
      </c>
      <c r="DS40" s="11">
        <v>0.85058823529411731</v>
      </c>
      <c r="DT40" s="11">
        <v>80.551082352941165</v>
      </c>
      <c r="DU40" s="11">
        <v>87.342564705882353</v>
      </c>
      <c r="DV40" s="11">
        <v>5.2732352941176464</v>
      </c>
      <c r="DW40" s="11">
        <v>86.356882352941199</v>
      </c>
      <c r="DX40" s="11">
        <v>5.1962941176470592</v>
      </c>
      <c r="DY40" s="11">
        <v>6482.588235294118</v>
      </c>
      <c r="DZ40" t="s">
        <v>57</v>
      </c>
    </row>
    <row r="41" spans="1:130">
      <c r="A41" s="1">
        <v>39</v>
      </c>
      <c r="B41" s="11">
        <v>10</v>
      </c>
      <c r="C41" s="6">
        <v>327810</v>
      </c>
      <c r="D41" s="6">
        <v>7788954</v>
      </c>
      <c r="E41" s="16">
        <v>-40.6462</v>
      </c>
      <c r="F41" s="16">
        <v>-19.988800000000001</v>
      </c>
      <c r="G41" s="2">
        <v>0</v>
      </c>
      <c r="H41" s="2">
        <f t="shared" si="0"/>
        <v>0</v>
      </c>
      <c r="I41" s="2">
        <f t="shared" si="1"/>
        <v>0</v>
      </c>
      <c r="J41" s="2">
        <v>1947392.7997900001</v>
      </c>
      <c r="K41" s="2">
        <f t="shared" si="2"/>
        <v>1.94739279979</v>
      </c>
      <c r="L41" s="2">
        <f t="shared" si="3"/>
        <v>0.31158284796640001</v>
      </c>
      <c r="M41" s="2">
        <v>2232956.4596199999</v>
      </c>
      <c r="N41" s="2">
        <f t="shared" si="4"/>
        <v>2.23295645962</v>
      </c>
      <c r="O41" s="2">
        <f t="shared" si="5"/>
        <v>0.35727303353919998</v>
      </c>
      <c r="P41" s="2">
        <v>7914312.6352500003</v>
      </c>
      <c r="Q41" s="2">
        <f t="shared" si="6"/>
        <v>7.9143126352499999</v>
      </c>
      <c r="R41" s="2">
        <f t="shared" si="7"/>
        <v>1.2662900216399999</v>
      </c>
      <c r="S41" s="2">
        <v>295037986.19400001</v>
      </c>
      <c r="T41" s="2">
        <f t="shared" si="8"/>
        <v>295.03798619399998</v>
      </c>
      <c r="U41" s="2">
        <f t="shared" si="9"/>
        <v>47.206077791040002</v>
      </c>
      <c r="V41" s="2">
        <v>10361479.107799999</v>
      </c>
      <c r="W41" s="2">
        <f t="shared" si="10"/>
        <v>10.361479107799999</v>
      </c>
      <c r="X41" s="2">
        <f t="shared" si="11"/>
        <v>1.6578366572479999</v>
      </c>
      <c r="Y41" s="2">
        <v>0</v>
      </c>
      <c r="Z41" s="2">
        <f t="shared" si="12"/>
        <v>0</v>
      </c>
      <c r="AA41" s="2">
        <f t="shared" si="13"/>
        <v>0</v>
      </c>
      <c r="AB41" s="2">
        <v>0</v>
      </c>
      <c r="AC41" s="2">
        <f t="shared" si="14"/>
        <v>0</v>
      </c>
      <c r="AD41" s="2">
        <f t="shared" si="15"/>
        <v>0</v>
      </c>
      <c r="AE41" s="2">
        <v>212380003.662</v>
      </c>
      <c r="AF41" s="2">
        <f t="shared" si="16"/>
        <v>212.38000366200001</v>
      </c>
      <c r="AG41" s="2">
        <f t="shared" si="17"/>
        <v>33.980800585920001</v>
      </c>
      <c r="AH41" s="2">
        <v>0</v>
      </c>
      <c r="AI41" s="2">
        <f t="shared" si="18"/>
        <v>0</v>
      </c>
      <c r="AJ41" s="2">
        <f t="shared" si="19"/>
        <v>0</v>
      </c>
      <c r="AK41" s="2">
        <v>0</v>
      </c>
      <c r="AL41" s="2">
        <f t="shared" si="20"/>
        <v>0</v>
      </c>
      <c r="AM41" s="2">
        <f t="shared" si="21"/>
        <v>0</v>
      </c>
      <c r="AN41" s="2">
        <v>2869696.21043</v>
      </c>
      <c r="AO41" s="2">
        <f t="shared" si="22"/>
        <v>2.8696962104299999</v>
      </c>
      <c r="AP41" s="2">
        <f t="shared" si="23"/>
        <v>0.45915139366879998</v>
      </c>
      <c r="AQ41" s="2">
        <v>92256172.931199998</v>
      </c>
      <c r="AR41" s="2">
        <f t="shared" si="24"/>
        <v>92.256172931199998</v>
      </c>
      <c r="AS41" s="2">
        <f t="shared" si="25"/>
        <v>14.760987668991998</v>
      </c>
      <c r="AT41" s="2">
        <v>625000000</v>
      </c>
      <c r="AU41" s="2">
        <v>407506049.20499998</v>
      </c>
      <c r="AV41" s="2">
        <f t="shared" si="26"/>
        <v>407.50604920500001</v>
      </c>
      <c r="AW41" s="2">
        <f t="shared" si="27"/>
        <v>65.200967872799993</v>
      </c>
      <c r="AX41" s="2">
        <v>179835111.80599999</v>
      </c>
      <c r="AY41" s="2">
        <f t="shared" si="28"/>
        <v>179.83511180599999</v>
      </c>
      <c r="AZ41" s="2">
        <f t="shared" si="29"/>
        <v>28.77361788896</v>
      </c>
      <c r="BA41" s="2">
        <v>37658838.988700002</v>
      </c>
      <c r="BB41" s="2">
        <f t="shared" si="30"/>
        <v>37.658838988700005</v>
      </c>
      <c r="BC41" s="2">
        <f t="shared" si="31"/>
        <v>6.0254142381920008</v>
      </c>
      <c r="BD41" s="2">
        <v>0</v>
      </c>
      <c r="BE41" s="2">
        <f t="shared" si="32"/>
        <v>0</v>
      </c>
      <c r="BF41" s="2">
        <f t="shared" si="33"/>
        <v>0</v>
      </c>
      <c r="BG41" s="2">
        <v>183637509.2069</v>
      </c>
      <c r="BH41" s="2">
        <f t="shared" si="34"/>
        <v>183.63750920690001</v>
      </c>
      <c r="BI41" s="2">
        <f t="shared" si="35"/>
        <v>29.382001473104001</v>
      </c>
      <c r="BJ41" s="2">
        <v>313483535.949</v>
      </c>
      <c r="BK41" s="2">
        <f t="shared" si="36"/>
        <v>313.48353594899999</v>
      </c>
      <c r="BL41" s="2">
        <f t="shared" si="37"/>
        <v>50.157365751839997</v>
      </c>
      <c r="BM41" s="2">
        <v>124506687.457</v>
      </c>
      <c r="BN41" s="2">
        <f t="shared" si="38"/>
        <v>124.506687457</v>
      </c>
      <c r="BO41" s="2">
        <f t="shared" si="39"/>
        <v>19.92106999312</v>
      </c>
      <c r="BP41" s="2">
        <v>3372267.38802</v>
      </c>
      <c r="BQ41" s="2">
        <f t="shared" si="40"/>
        <v>3.37226738802</v>
      </c>
      <c r="BR41" s="2">
        <f t="shared" si="41"/>
        <v>0.53956278208319997</v>
      </c>
      <c r="BS41" s="2">
        <v>625000000.00092006</v>
      </c>
      <c r="BT41" s="11">
        <v>24</v>
      </c>
      <c r="BU41" s="11">
        <v>988</v>
      </c>
      <c r="BV41" s="2">
        <v>707.88701923076928</v>
      </c>
      <c r="BW41" s="2">
        <v>81</v>
      </c>
      <c r="BX41" s="2">
        <v>208.44323671497585</v>
      </c>
      <c r="BY41" s="11">
        <v>323</v>
      </c>
      <c r="BZ41" s="11">
        <v>107</v>
      </c>
      <c r="CA41" s="11">
        <v>128.35869565217391</v>
      </c>
      <c r="CB41" s="2">
        <v>1285.4528985507247</v>
      </c>
      <c r="CC41" s="11">
        <v>213</v>
      </c>
      <c r="CD41" s="11">
        <v>30</v>
      </c>
      <c r="CE41" s="2">
        <v>0.85050000000000003</v>
      </c>
      <c r="CF41" s="2">
        <v>79.828849999999989</v>
      </c>
      <c r="CG41" s="2">
        <v>86.054550000000006</v>
      </c>
      <c r="CH41" s="2">
        <v>5.2045000000000003</v>
      </c>
      <c r="CI41" s="2">
        <v>88.701850000000007</v>
      </c>
      <c r="CJ41" s="2">
        <v>5.2374999999999998</v>
      </c>
      <c r="CK41" s="6">
        <v>6413.5</v>
      </c>
      <c r="CL41" s="2">
        <v>0</v>
      </c>
      <c r="CM41" s="2">
        <v>0</v>
      </c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  <c r="DB41" s="11"/>
      <c r="DC41" s="11"/>
      <c r="DD41" s="11"/>
      <c r="DE41" s="11"/>
      <c r="DF41" s="11">
        <v>11</v>
      </c>
      <c r="DG41" s="11">
        <v>39</v>
      </c>
      <c r="DH41" s="11">
        <v>405</v>
      </c>
      <c r="DI41" s="11">
        <v>790</v>
      </c>
      <c r="DJ41" s="11">
        <v>677</v>
      </c>
      <c r="DK41" s="11">
        <v>80.36363636363636</v>
      </c>
      <c r="DL41" s="11">
        <v>206.27272727272728</v>
      </c>
      <c r="DM41" s="11">
        <v>296</v>
      </c>
      <c r="DN41" s="11">
        <v>119</v>
      </c>
      <c r="DO41" s="11">
        <v>158.27272727272728</v>
      </c>
      <c r="DP41" s="11">
        <v>1293.7272727272727</v>
      </c>
      <c r="DQ41" s="11">
        <v>211</v>
      </c>
      <c r="DR41" s="11">
        <v>36</v>
      </c>
      <c r="DS41" s="11">
        <v>0.85054545454545438</v>
      </c>
      <c r="DT41" s="11">
        <v>80.200909090909107</v>
      </c>
      <c r="DU41" s="11">
        <v>86.718072727272727</v>
      </c>
      <c r="DV41" s="11">
        <v>5.2399090909090917</v>
      </c>
      <c r="DW41" s="11">
        <v>87.493836363636376</v>
      </c>
      <c r="DX41" s="11">
        <v>5.2162727272727265</v>
      </c>
      <c r="DY41" s="11">
        <v>6449.090909090909</v>
      </c>
      <c r="DZ41" t="s">
        <v>57</v>
      </c>
    </row>
    <row r="42" spans="1:130">
      <c r="A42" s="1">
        <v>40</v>
      </c>
      <c r="B42" s="11">
        <v>11</v>
      </c>
      <c r="C42" s="6">
        <v>352810</v>
      </c>
      <c r="D42" s="6">
        <v>7788954</v>
      </c>
      <c r="E42" s="16">
        <v>-40.407299999999999</v>
      </c>
      <c r="F42" s="16">
        <v>-19.9909</v>
      </c>
      <c r="G42" s="2">
        <v>19784822.168299999</v>
      </c>
      <c r="H42" s="2">
        <f t="shared" si="0"/>
        <v>19.7848221683</v>
      </c>
      <c r="I42" s="2">
        <f t="shared" si="1"/>
        <v>3.1655715469279997</v>
      </c>
      <c r="J42" s="2">
        <v>713706.44072900002</v>
      </c>
      <c r="K42" s="2">
        <f t="shared" si="2"/>
        <v>0.71370644072900002</v>
      </c>
      <c r="L42" s="2">
        <f t="shared" si="3"/>
        <v>0.11419303051664</v>
      </c>
      <c r="M42" s="2">
        <v>3585089.2512699999</v>
      </c>
      <c r="N42" s="2">
        <f t="shared" si="4"/>
        <v>3.5850892512699999</v>
      </c>
      <c r="O42" s="2">
        <f t="shared" si="5"/>
        <v>0.57361428020319993</v>
      </c>
      <c r="P42" s="2">
        <v>9726467.6632499993</v>
      </c>
      <c r="Q42" s="2">
        <f t="shared" si="6"/>
        <v>9.7264676632499985</v>
      </c>
      <c r="R42" s="2">
        <f t="shared" si="7"/>
        <v>1.5562348261199999</v>
      </c>
      <c r="S42" s="2">
        <v>246353435.215</v>
      </c>
      <c r="T42" s="2">
        <f t="shared" si="8"/>
        <v>246.35343521499999</v>
      </c>
      <c r="U42" s="2">
        <f t="shared" si="9"/>
        <v>39.416549634399999</v>
      </c>
      <c r="V42" s="2">
        <v>4934376.9930800004</v>
      </c>
      <c r="W42" s="2">
        <f t="shared" si="10"/>
        <v>4.9343769930800008</v>
      </c>
      <c r="X42" s="2">
        <f t="shared" si="11"/>
        <v>0.78950031889280015</v>
      </c>
      <c r="Y42" s="2">
        <v>0</v>
      </c>
      <c r="Z42" s="2">
        <f t="shared" si="12"/>
        <v>0</v>
      </c>
      <c r="AA42" s="2">
        <f t="shared" si="13"/>
        <v>0</v>
      </c>
      <c r="AB42" s="2">
        <v>41186.817795399998</v>
      </c>
      <c r="AC42" s="2">
        <f t="shared" si="14"/>
        <v>4.1186817795399996E-2</v>
      </c>
      <c r="AD42" s="2">
        <f t="shared" si="15"/>
        <v>6.5898908472639996E-3</v>
      </c>
      <c r="AE42" s="2">
        <v>307253807.32599998</v>
      </c>
      <c r="AF42" s="2">
        <f t="shared" si="16"/>
        <v>307.25380732599996</v>
      </c>
      <c r="AG42" s="2">
        <f t="shared" si="17"/>
        <v>49.160609172159994</v>
      </c>
      <c r="AH42" s="2">
        <v>0</v>
      </c>
      <c r="AI42" s="2">
        <f t="shared" si="18"/>
        <v>0</v>
      </c>
      <c r="AJ42" s="2">
        <f t="shared" si="19"/>
        <v>0</v>
      </c>
      <c r="AK42" s="2">
        <v>0</v>
      </c>
      <c r="AL42" s="2">
        <f t="shared" si="20"/>
        <v>0</v>
      </c>
      <c r="AM42" s="2">
        <f t="shared" si="21"/>
        <v>0</v>
      </c>
      <c r="AN42" s="2">
        <v>522608.00675300002</v>
      </c>
      <c r="AO42" s="2">
        <f t="shared" si="22"/>
        <v>0.52260800675300001</v>
      </c>
      <c r="AP42" s="2">
        <f t="shared" si="23"/>
        <v>8.3617281080480013E-2</v>
      </c>
      <c r="AQ42" s="2">
        <v>32084500.1175</v>
      </c>
      <c r="AR42" s="2">
        <f t="shared" si="24"/>
        <v>32.084500117499999</v>
      </c>
      <c r="AS42" s="2">
        <f t="shared" si="25"/>
        <v>5.1335200188000005</v>
      </c>
      <c r="AT42" s="2">
        <v>625000000</v>
      </c>
      <c r="AU42" s="2">
        <v>99409640.740099996</v>
      </c>
      <c r="AV42" s="2">
        <f t="shared" si="26"/>
        <v>99.409640740100002</v>
      </c>
      <c r="AW42" s="2">
        <f t="shared" si="27"/>
        <v>15.905542518415999</v>
      </c>
      <c r="AX42" s="2">
        <v>9683375.4079599995</v>
      </c>
      <c r="AY42" s="2">
        <f t="shared" si="28"/>
        <v>9.6833754079599998</v>
      </c>
      <c r="AZ42" s="2">
        <f t="shared" si="29"/>
        <v>1.5493400652736</v>
      </c>
      <c r="BA42" s="2">
        <v>515906983.852</v>
      </c>
      <c r="BB42" s="2">
        <f t="shared" si="30"/>
        <v>515.90698385200005</v>
      </c>
      <c r="BC42" s="2">
        <f t="shared" si="31"/>
        <v>82.545117416319997</v>
      </c>
      <c r="BD42" s="2">
        <v>0</v>
      </c>
      <c r="BE42" s="2">
        <f t="shared" si="32"/>
        <v>0</v>
      </c>
      <c r="BF42" s="2">
        <f t="shared" si="33"/>
        <v>0</v>
      </c>
      <c r="BG42" s="2">
        <v>584187979.16400003</v>
      </c>
      <c r="BH42" s="2">
        <f t="shared" si="34"/>
        <v>584.18797916400001</v>
      </c>
      <c r="BI42" s="2">
        <f t="shared" si="35"/>
        <v>93.470076666240004</v>
      </c>
      <c r="BJ42" s="2">
        <v>40812020.836199999</v>
      </c>
      <c r="BK42" s="2">
        <f t="shared" si="36"/>
        <v>40.812020836199999</v>
      </c>
      <c r="BL42" s="2">
        <f t="shared" si="37"/>
        <v>6.5299233337919995</v>
      </c>
      <c r="BM42" s="2">
        <v>0</v>
      </c>
      <c r="BN42" s="2">
        <f t="shared" si="38"/>
        <v>0</v>
      </c>
      <c r="BO42" s="2">
        <f t="shared" si="39"/>
        <v>0</v>
      </c>
      <c r="BP42" s="2">
        <v>0</v>
      </c>
      <c r="BQ42" s="2">
        <f t="shared" si="40"/>
        <v>0</v>
      </c>
      <c r="BR42" s="2">
        <f t="shared" si="41"/>
        <v>0</v>
      </c>
      <c r="BS42" s="2">
        <v>625000000.00020003</v>
      </c>
      <c r="BT42" s="11">
        <v>-2</v>
      </c>
      <c r="BU42" s="11">
        <v>896</v>
      </c>
      <c r="BV42" s="2">
        <v>200.47204968944101</v>
      </c>
      <c r="BW42" s="2">
        <v>79.5</v>
      </c>
      <c r="BX42" s="2">
        <v>237.72064276885044</v>
      </c>
      <c r="BY42" s="11">
        <v>323</v>
      </c>
      <c r="BZ42" s="11">
        <v>119</v>
      </c>
      <c r="CA42" s="11">
        <v>166.44252163164401</v>
      </c>
      <c r="CB42" s="2">
        <v>1164.8714462299135</v>
      </c>
      <c r="CC42" s="11">
        <v>207</v>
      </c>
      <c r="CD42" s="11">
        <v>36</v>
      </c>
      <c r="CE42" s="2">
        <v>0.85050000000000003</v>
      </c>
      <c r="CF42" s="2">
        <v>87.030974999999998</v>
      </c>
      <c r="CG42" s="2">
        <v>96.142599999999987</v>
      </c>
      <c r="CH42" s="2">
        <v>5.6515000000000004</v>
      </c>
      <c r="CI42" s="2">
        <v>78.963374999999999</v>
      </c>
      <c r="CJ42" s="2">
        <v>4.9842499999999994</v>
      </c>
      <c r="CK42" s="6">
        <v>6818</v>
      </c>
      <c r="CL42" s="11">
        <v>1</v>
      </c>
      <c r="CM42" s="11">
        <v>4</v>
      </c>
      <c r="CN42" s="11">
        <v>39</v>
      </c>
      <c r="CO42" s="11">
        <v>39</v>
      </c>
      <c r="CP42" s="11">
        <v>39</v>
      </c>
      <c r="CQ42" s="11">
        <v>80</v>
      </c>
      <c r="CR42" s="11">
        <v>247</v>
      </c>
      <c r="CS42" s="11">
        <v>320</v>
      </c>
      <c r="CT42" s="11">
        <v>178</v>
      </c>
      <c r="CU42" s="11">
        <v>142</v>
      </c>
      <c r="CV42" s="11">
        <v>1122</v>
      </c>
      <c r="CW42" s="11">
        <v>190</v>
      </c>
      <c r="CX42" s="11">
        <v>39</v>
      </c>
      <c r="CY42" s="11">
        <v>0.85</v>
      </c>
      <c r="CZ42" s="11">
        <v>96.664000000000001</v>
      </c>
      <c r="DA42" s="11">
        <v>108.1138</v>
      </c>
      <c r="DB42" s="11">
        <v>5.9050000000000002</v>
      </c>
      <c r="DC42" s="11">
        <v>70.751800000000003</v>
      </c>
      <c r="DD42" s="11">
        <v>4.8179999999999996</v>
      </c>
      <c r="DE42" s="11">
        <v>7272</v>
      </c>
      <c r="DF42" s="11">
        <v>17</v>
      </c>
      <c r="DG42" s="11">
        <v>84</v>
      </c>
      <c r="DH42" s="11">
        <v>12</v>
      </c>
      <c r="DI42" s="11">
        <v>259</v>
      </c>
      <c r="DJ42" s="11">
        <v>68.294117647058826</v>
      </c>
      <c r="DK42" s="11">
        <v>79.235294117647058</v>
      </c>
      <c r="DL42" s="11">
        <v>245.64705882352942</v>
      </c>
      <c r="DM42" s="11">
        <v>321</v>
      </c>
      <c r="DN42" s="11">
        <v>161</v>
      </c>
      <c r="DO42" s="11">
        <v>141.76470588235293</v>
      </c>
      <c r="DP42" s="11">
        <v>1127.9411764705883</v>
      </c>
      <c r="DQ42" s="11">
        <v>197</v>
      </c>
      <c r="DR42" s="11">
        <v>38</v>
      </c>
      <c r="DS42" s="11">
        <v>0.85041176470588198</v>
      </c>
      <c r="DT42" s="11">
        <v>94.662082352941198</v>
      </c>
      <c r="DU42" s="11">
        <v>106.56297058823532</v>
      </c>
      <c r="DV42" s="11">
        <v>6.0643529411764714</v>
      </c>
      <c r="DW42" s="11">
        <v>69.494352941176487</v>
      </c>
      <c r="DX42" s="11">
        <v>4.7463529411764709</v>
      </c>
      <c r="DY42" s="11">
        <v>7231.2352941176468</v>
      </c>
      <c r="DZ42" t="s">
        <v>57</v>
      </c>
    </row>
    <row r="43" spans="1:130">
      <c r="A43" s="1">
        <v>41</v>
      </c>
      <c r="B43" s="11">
        <v>11</v>
      </c>
      <c r="C43" s="6">
        <v>373071</v>
      </c>
      <c r="D43" s="6">
        <v>7790382</v>
      </c>
      <c r="E43" s="16">
        <v>-40.2136</v>
      </c>
      <c r="F43" s="16">
        <v>-19.979399999999998</v>
      </c>
      <c r="G43" s="2">
        <v>32660591.3517</v>
      </c>
      <c r="H43" s="2">
        <f t="shared" si="0"/>
        <v>32.660591351699999</v>
      </c>
      <c r="I43" s="2">
        <f t="shared" si="1"/>
        <v>8.8212111220769902</v>
      </c>
      <c r="J43" s="2">
        <v>9197379.5633000005</v>
      </c>
      <c r="K43" s="2">
        <f t="shared" si="2"/>
        <v>9.1973795633000002</v>
      </c>
      <c r="L43" s="2">
        <f t="shared" si="3"/>
        <v>2.4840954661258028</v>
      </c>
      <c r="M43" s="2">
        <v>783004.99048399995</v>
      </c>
      <c r="N43" s="2">
        <f t="shared" si="4"/>
        <v>0.78300499048399996</v>
      </c>
      <c r="O43" s="2">
        <f t="shared" si="5"/>
        <v>0.21147970826130594</v>
      </c>
      <c r="P43" s="2">
        <v>2131671.5134299998</v>
      </c>
      <c r="Q43" s="2">
        <f t="shared" si="6"/>
        <v>2.1316715134299997</v>
      </c>
      <c r="R43" s="2">
        <f t="shared" si="7"/>
        <v>0.57573741578639992</v>
      </c>
      <c r="S43" s="2">
        <v>63418654.727300003</v>
      </c>
      <c r="T43" s="2">
        <f t="shared" si="8"/>
        <v>63.418654727300002</v>
      </c>
      <c r="U43" s="2">
        <f t="shared" si="9"/>
        <v>17.128573588992921</v>
      </c>
      <c r="V43" s="2">
        <v>102149711.92299999</v>
      </c>
      <c r="W43" s="2">
        <f t="shared" si="10"/>
        <v>102.149711923</v>
      </c>
      <c r="X43" s="2">
        <f t="shared" si="11"/>
        <v>27.5893404754665</v>
      </c>
      <c r="Y43" s="2">
        <v>16396884.281500001</v>
      </c>
      <c r="Z43" s="2">
        <f t="shared" si="12"/>
        <v>16.3968842815</v>
      </c>
      <c r="AA43" s="2">
        <f t="shared" si="13"/>
        <v>4.4285902981315299</v>
      </c>
      <c r="AB43" s="2">
        <v>22342987.426600002</v>
      </c>
      <c r="AC43" s="2">
        <f t="shared" si="14"/>
        <v>22.342987426600001</v>
      </c>
      <c r="AD43" s="2">
        <f t="shared" si="15"/>
        <v>6.0345572762475879</v>
      </c>
      <c r="AE43" s="2">
        <v>86100331.604699999</v>
      </c>
      <c r="AF43" s="2">
        <f t="shared" si="16"/>
        <v>86.100331604700003</v>
      </c>
      <c r="AG43" s="2">
        <f t="shared" si="17"/>
        <v>23.25460658648986</v>
      </c>
      <c r="AH43" s="2">
        <v>4227744.4477599999</v>
      </c>
      <c r="AI43" s="2">
        <f t="shared" si="18"/>
        <v>4.2277444477600001</v>
      </c>
      <c r="AJ43" s="2">
        <f t="shared" si="19"/>
        <v>1.1418601072554857</v>
      </c>
      <c r="AK43" s="2">
        <v>6000775.4719099998</v>
      </c>
      <c r="AL43" s="2">
        <f t="shared" si="20"/>
        <v>6.0007754719099999</v>
      </c>
      <c r="AM43" s="2">
        <f t="shared" si="21"/>
        <v>1.6207332795627427</v>
      </c>
      <c r="AN43" s="2">
        <v>8258384.15754</v>
      </c>
      <c r="AO43" s="2">
        <f t="shared" si="22"/>
        <v>8.2583841575400001</v>
      </c>
      <c r="AP43" s="2">
        <f t="shared" si="23"/>
        <v>2.2304847268812367</v>
      </c>
      <c r="AQ43" s="2">
        <v>16582528.5824</v>
      </c>
      <c r="AR43" s="2">
        <f t="shared" si="24"/>
        <v>16.582528582399998</v>
      </c>
      <c r="AS43" s="2">
        <f t="shared" si="25"/>
        <v>4.4787304671877175</v>
      </c>
      <c r="AT43" s="2">
        <v>370250648.12199998</v>
      </c>
      <c r="AU43" s="2">
        <v>0</v>
      </c>
      <c r="AV43" s="2">
        <f t="shared" si="26"/>
        <v>0</v>
      </c>
      <c r="AW43" s="2">
        <f t="shared" si="27"/>
        <v>0</v>
      </c>
      <c r="AX43" s="2">
        <v>0</v>
      </c>
      <c r="AY43" s="2">
        <f t="shared" si="28"/>
        <v>0</v>
      </c>
      <c r="AZ43" s="2">
        <f t="shared" si="29"/>
        <v>0</v>
      </c>
      <c r="BA43" s="2">
        <v>370250647.48699999</v>
      </c>
      <c r="BB43" s="2">
        <f t="shared" si="30"/>
        <v>370.25064748699998</v>
      </c>
      <c r="BC43" s="2">
        <f t="shared" si="31"/>
        <v>99.999999828494566</v>
      </c>
      <c r="BD43" s="2">
        <v>0</v>
      </c>
      <c r="BE43" s="2">
        <f t="shared" si="32"/>
        <v>0</v>
      </c>
      <c r="BF43" s="2">
        <f t="shared" si="33"/>
        <v>0</v>
      </c>
      <c r="BG43" s="2">
        <v>370250648.12199998</v>
      </c>
      <c r="BH43" s="2">
        <f t="shared" si="34"/>
        <v>370.25064812199997</v>
      </c>
      <c r="BI43" s="2">
        <f t="shared" si="35"/>
        <v>100</v>
      </c>
      <c r="BJ43" s="2">
        <v>0</v>
      </c>
      <c r="BK43" s="2">
        <f t="shared" si="36"/>
        <v>0</v>
      </c>
      <c r="BL43" s="2">
        <f t="shared" si="37"/>
        <v>0</v>
      </c>
      <c r="BM43" s="2">
        <v>0</v>
      </c>
      <c r="BN43" s="2">
        <f t="shared" si="38"/>
        <v>0</v>
      </c>
      <c r="BO43" s="2">
        <f t="shared" si="39"/>
        <v>0</v>
      </c>
      <c r="BP43" s="2">
        <v>0</v>
      </c>
      <c r="BQ43" s="2">
        <f t="shared" si="40"/>
        <v>0</v>
      </c>
      <c r="BR43" s="2">
        <f t="shared" si="41"/>
        <v>0</v>
      </c>
      <c r="BS43" s="2">
        <v>370250648.12199998</v>
      </c>
      <c r="BT43" s="11">
        <v>-3</v>
      </c>
      <c r="BU43" s="11">
        <v>369</v>
      </c>
      <c r="BV43" s="2">
        <v>29.600478468899521</v>
      </c>
      <c r="BW43" s="2">
        <v>78.5</v>
      </c>
      <c r="BX43" s="2">
        <v>245.37826086956522</v>
      </c>
      <c r="BY43" s="11">
        <v>321</v>
      </c>
      <c r="BZ43" s="11">
        <v>0</v>
      </c>
      <c r="CA43" s="11">
        <v>177.54347826086956</v>
      </c>
      <c r="CB43" s="2">
        <v>1122.7673913043479</v>
      </c>
      <c r="CC43" s="11">
        <v>194</v>
      </c>
      <c r="CD43" s="11">
        <v>0</v>
      </c>
      <c r="CE43" s="2">
        <v>0.85050000000000003</v>
      </c>
      <c r="CF43" s="2">
        <v>94.233100000000007</v>
      </c>
      <c r="CG43" s="2">
        <v>106.23065</v>
      </c>
      <c r="CH43" s="2">
        <v>6.0984999999999996</v>
      </c>
      <c r="CI43" s="2">
        <v>69.224899999999991</v>
      </c>
      <c r="CJ43" s="2">
        <v>4.7309999999999999</v>
      </c>
      <c r="CK43" s="6">
        <v>7222.5</v>
      </c>
      <c r="CL43" s="2">
        <v>0</v>
      </c>
      <c r="CM43" s="2">
        <v>0</v>
      </c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>
        <v>4</v>
      </c>
      <c r="DG43" s="11">
        <v>22</v>
      </c>
      <c r="DH43" s="11">
        <v>4</v>
      </c>
      <c r="DI43" s="11">
        <v>32</v>
      </c>
      <c r="DJ43" s="11">
        <v>19.25</v>
      </c>
      <c r="DK43" s="11">
        <v>79</v>
      </c>
      <c r="DL43" s="11">
        <v>246</v>
      </c>
      <c r="DM43" s="11">
        <v>317</v>
      </c>
      <c r="DN43" s="11">
        <v>176</v>
      </c>
      <c r="DO43" s="11">
        <v>139.5</v>
      </c>
      <c r="DP43" s="11">
        <v>1137</v>
      </c>
      <c r="DQ43" s="11">
        <v>185</v>
      </c>
      <c r="DR43" s="11">
        <v>41</v>
      </c>
      <c r="DS43" s="11">
        <v>0.85099999999999998</v>
      </c>
      <c r="DT43" s="11">
        <v>91.802199999999999</v>
      </c>
      <c r="DU43" s="11">
        <v>104.3475</v>
      </c>
      <c r="DV43" s="11">
        <v>6.2919999999999998</v>
      </c>
      <c r="DW43" s="11">
        <v>67.697999999999993</v>
      </c>
      <c r="DX43" s="11">
        <v>4.6440000000000001</v>
      </c>
      <c r="DY43" s="11">
        <v>7173</v>
      </c>
      <c r="DZ43" t="s">
        <v>55</v>
      </c>
    </row>
    <row r="44" spans="1:130">
      <c r="A44" s="1">
        <v>42</v>
      </c>
      <c r="B44" s="11">
        <v>6</v>
      </c>
      <c r="C44" s="6">
        <v>281247</v>
      </c>
      <c r="D44" s="6">
        <v>7813709</v>
      </c>
      <c r="E44" s="16">
        <v>-41.088099999999997</v>
      </c>
      <c r="F44" s="16">
        <v>-19.7606</v>
      </c>
      <c r="G44" s="2">
        <v>1367541.44202</v>
      </c>
      <c r="H44" s="2">
        <f t="shared" si="0"/>
        <v>1.3675414420200001</v>
      </c>
      <c r="I44" s="2">
        <f t="shared" si="1"/>
        <v>0.3033341171342922</v>
      </c>
      <c r="J44" s="2">
        <v>369448.645388</v>
      </c>
      <c r="K44" s="2">
        <f t="shared" si="2"/>
        <v>0.36944864538799999</v>
      </c>
      <c r="L44" s="2">
        <f t="shared" si="3"/>
        <v>8.1947336462210293E-2</v>
      </c>
      <c r="M44" s="2">
        <v>1016510.83232</v>
      </c>
      <c r="N44" s="2">
        <f t="shared" si="4"/>
        <v>1.0165108323200001</v>
      </c>
      <c r="O44" s="2">
        <f t="shared" si="5"/>
        <v>0.22547208179942113</v>
      </c>
      <c r="P44" s="2">
        <v>3904286.4797700001</v>
      </c>
      <c r="Q44" s="2">
        <f t="shared" si="6"/>
        <v>3.9042864797700001</v>
      </c>
      <c r="R44" s="2">
        <f t="shared" si="7"/>
        <v>0.86600906999282479</v>
      </c>
      <c r="S44" s="2">
        <v>88772625.945299998</v>
      </c>
      <c r="T44" s="2">
        <f t="shared" si="8"/>
        <v>88.772625945299993</v>
      </c>
      <c r="U44" s="2">
        <f t="shared" si="9"/>
        <v>19.690639924619209</v>
      </c>
      <c r="V44" s="2">
        <v>206100.31796300001</v>
      </c>
      <c r="W44" s="2">
        <f t="shared" si="10"/>
        <v>0.20610031796300002</v>
      </c>
      <c r="X44" s="2">
        <f t="shared" si="11"/>
        <v>4.5715073832101986E-2</v>
      </c>
      <c r="Y44" s="2">
        <v>0</v>
      </c>
      <c r="Z44" s="2">
        <f t="shared" si="12"/>
        <v>0</v>
      </c>
      <c r="AA44" s="2">
        <f t="shared" si="13"/>
        <v>0</v>
      </c>
      <c r="AB44" s="2">
        <v>0</v>
      </c>
      <c r="AC44" s="2">
        <f t="shared" si="14"/>
        <v>0</v>
      </c>
      <c r="AD44" s="2">
        <f t="shared" si="15"/>
        <v>0</v>
      </c>
      <c r="AE44" s="2">
        <v>313644621.42500001</v>
      </c>
      <c r="AF44" s="2">
        <f t="shared" si="16"/>
        <v>313.64462142500003</v>
      </c>
      <c r="AG44" s="2">
        <f t="shared" si="17"/>
        <v>69.569456113404058</v>
      </c>
      <c r="AH44" s="2">
        <v>0</v>
      </c>
      <c r="AI44" s="2">
        <f t="shared" si="18"/>
        <v>0</v>
      </c>
      <c r="AJ44" s="2">
        <f t="shared" si="19"/>
        <v>0</v>
      </c>
      <c r="AK44" s="2">
        <v>0</v>
      </c>
      <c r="AL44" s="2">
        <f t="shared" si="20"/>
        <v>0</v>
      </c>
      <c r="AM44" s="2">
        <f t="shared" si="21"/>
        <v>0</v>
      </c>
      <c r="AN44" s="2">
        <v>47699.698482899999</v>
      </c>
      <c r="AO44" s="2">
        <f t="shared" si="22"/>
        <v>4.7699698482899996E-2</v>
      </c>
      <c r="AP44" s="2">
        <f t="shared" si="23"/>
        <v>1.0580261396327619E-2</v>
      </c>
      <c r="AQ44" s="2">
        <v>41507836.119400002</v>
      </c>
      <c r="AR44" s="2">
        <f t="shared" si="24"/>
        <v>41.507836119400004</v>
      </c>
      <c r="AS44" s="2">
        <f t="shared" si="25"/>
        <v>9.206845537956978</v>
      </c>
      <c r="AT44" s="2">
        <v>450836673.08499998</v>
      </c>
      <c r="AU44" s="2">
        <v>25052831.8453</v>
      </c>
      <c r="AV44" s="2">
        <f t="shared" si="26"/>
        <v>25.052831845300002</v>
      </c>
      <c r="AW44" s="2">
        <f t="shared" si="27"/>
        <v>5.5569640495010448</v>
      </c>
      <c r="AX44" s="2">
        <v>0</v>
      </c>
      <c r="AY44" s="2">
        <f t="shared" si="28"/>
        <v>0</v>
      </c>
      <c r="AZ44" s="2">
        <f t="shared" si="29"/>
        <v>0</v>
      </c>
      <c r="BA44" s="2">
        <v>425783841.91299999</v>
      </c>
      <c r="BB44" s="2">
        <f t="shared" si="30"/>
        <v>425.783841913</v>
      </c>
      <c r="BC44" s="2">
        <f t="shared" si="31"/>
        <v>94.443036099843496</v>
      </c>
      <c r="BD44" s="2">
        <v>0</v>
      </c>
      <c r="BE44" s="2">
        <f t="shared" si="32"/>
        <v>0</v>
      </c>
      <c r="BF44" s="2">
        <f t="shared" si="33"/>
        <v>0</v>
      </c>
      <c r="BG44" s="2">
        <v>0</v>
      </c>
      <c r="BH44" s="2">
        <f t="shared" si="34"/>
        <v>0</v>
      </c>
      <c r="BI44" s="2">
        <f t="shared" si="35"/>
        <v>0</v>
      </c>
      <c r="BJ44" s="2">
        <v>450836673.08499998</v>
      </c>
      <c r="BK44" s="2">
        <f t="shared" si="36"/>
        <v>450.83667308499997</v>
      </c>
      <c r="BL44" s="2">
        <f t="shared" si="37"/>
        <v>100</v>
      </c>
      <c r="BM44" s="2">
        <v>0</v>
      </c>
      <c r="BN44" s="2">
        <f t="shared" si="38"/>
        <v>0</v>
      </c>
      <c r="BO44" s="2">
        <f t="shared" si="39"/>
        <v>0</v>
      </c>
      <c r="BP44" s="2">
        <v>0</v>
      </c>
      <c r="BQ44" s="2">
        <f t="shared" si="40"/>
        <v>0</v>
      </c>
      <c r="BR44" s="2">
        <f t="shared" si="41"/>
        <v>0</v>
      </c>
      <c r="BS44" s="2">
        <v>450836673.08499998</v>
      </c>
      <c r="BT44" s="11">
        <v>103</v>
      </c>
      <c r="BU44" s="11">
        <v>707</v>
      </c>
      <c r="BV44" s="2">
        <v>293.1754966887417</v>
      </c>
      <c r="BW44" s="2">
        <v>78.5</v>
      </c>
      <c r="BX44" s="2">
        <v>237.6532663316583</v>
      </c>
      <c r="BY44" s="11">
        <v>334</v>
      </c>
      <c r="BZ44" s="11">
        <v>117</v>
      </c>
      <c r="CA44" s="11">
        <v>145.07202680067002</v>
      </c>
      <c r="CB44" s="2">
        <v>1186.4472361809046</v>
      </c>
      <c r="CC44" s="11">
        <v>218</v>
      </c>
      <c r="CD44" s="11">
        <v>21</v>
      </c>
      <c r="CE44" s="2">
        <v>0.89900000000000002</v>
      </c>
      <c r="CF44" s="2">
        <v>79.591700000000003</v>
      </c>
      <c r="CG44" s="2">
        <v>91.581699999999998</v>
      </c>
      <c r="CH44" s="2">
        <v>4.5609999999999999</v>
      </c>
      <c r="CI44" s="2">
        <v>68.196799999999996</v>
      </c>
      <c r="CJ44" s="2">
        <v>5.29</v>
      </c>
      <c r="CK44" s="6">
        <v>6861</v>
      </c>
      <c r="CL44" s="11">
        <v>4</v>
      </c>
      <c r="CM44" s="11">
        <v>13</v>
      </c>
      <c r="CN44" s="11">
        <v>183</v>
      </c>
      <c r="CO44" s="11">
        <v>250</v>
      </c>
      <c r="CP44" s="11">
        <v>211.25</v>
      </c>
      <c r="CQ44" s="11">
        <v>79</v>
      </c>
      <c r="CR44" s="11">
        <v>242.5</v>
      </c>
      <c r="CS44" s="11">
        <v>329</v>
      </c>
      <c r="CT44" s="11">
        <v>150</v>
      </c>
      <c r="CU44" s="11">
        <v>175.25</v>
      </c>
      <c r="CV44" s="11">
        <v>1166.5</v>
      </c>
      <c r="CW44" s="11">
        <v>207</v>
      </c>
      <c r="CX44" s="11">
        <v>24</v>
      </c>
      <c r="CY44" s="11">
        <v>0.89900000000000002</v>
      </c>
      <c r="CZ44" s="11">
        <v>79.591700000000003</v>
      </c>
      <c r="DA44" s="11">
        <v>91.581699999999998</v>
      </c>
      <c r="DB44" s="11">
        <v>4.5609999999999999</v>
      </c>
      <c r="DC44" s="11">
        <v>68.196799999999996</v>
      </c>
      <c r="DD44" s="11">
        <v>5.29</v>
      </c>
      <c r="DE44" s="11">
        <v>6861</v>
      </c>
      <c r="DF44" s="11">
        <v>17</v>
      </c>
      <c r="DG44" s="11">
        <v>74</v>
      </c>
      <c r="DH44" s="11">
        <v>107</v>
      </c>
      <c r="DI44" s="11">
        <v>317</v>
      </c>
      <c r="DJ44" s="11">
        <v>192.11764705882354</v>
      </c>
      <c r="DK44" s="11">
        <v>78.529411764705884</v>
      </c>
      <c r="DL44" s="11">
        <v>243</v>
      </c>
      <c r="DM44" s="11">
        <v>334</v>
      </c>
      <c r="DN44" s="11">
        <v>139</v>
      </c>
      <c r="DO44" s="11">
        <v>177.76470588235293</v>
      </c>
      <c r="DP44" s="11">
        <v>1167.9411764705883</v>
      </c>
      <c r="DQ44" s="11">
        <v>211</v>
      </c>
      <c r="DR44" s="11">
        <v>21</v>
      </c>
      <c r="DS44" s="11">
        <v>0.89900000000000047</v>
      </c>
      <c r="DT44" s="11">
        <v>79.591699999999975</v>
      </c>
      <c r="DU44" s="11">
        <v>91.581699999999969</v>
      </c>
      <c r="DV44" s="11">
        <v>4.5609999999999999</v>
      </c>
      <c r="DW44" s="11">
        <v>68.196799999999968</v>
      </c>
      <c r="DX44" s="11">
        <v>5.2900000000000009</v>
      </c>
      <c r="DY44" s="11">
        <v>6861</v>
      </c>
      <c r="DZ44" t="s">
        <v>55</v>
      </c>
    </row>
    <row r="45" spans="1:130">
      <c r="A45" s="1">
        <v>43</v>
      </c>
      <c r="B45" s="11">
        <v>6</v>
      </c>
      <c r="C45" s="6">
        <v>302810</v>
      </c>
      <c r="D45" s="6">
        <v>7813954</v>
      </c>
      <c r="E45" s="16">
        <v>-40.882399999999997</v>
      </c>
      <c r="F45" s="16">
        <v>-19.7607</v>
      </c>
      <c r="G45" s="2">
        <v>1014295.43988</v>
      </c>
      <c r="H45" s="2">
        <f t="shared" si="0"/>
        <v>1.0142954398799999</v>
      </c>
      <c r="I45" s="2">
        <f t="shared" si="1"/>
        <v>0.16228727038079999</v>
      </c>
      <c r="J45" s="2">
        <v>645965.88916200004</v>
      </c>
      <c r="K45" s="2">
        <f t="shared" si="2"/>
        <v>0.64596588916200004</v>
      </c>
      <c r="L45" s="2">
        <f t="shared" si="3"/>
        <v>0.10335454226592</v>
      </c>
      <c r="M45" s="2">
        <v>5494956.3056600001</v>
      </c>
      <c r="N45" s="2">
        <f t="shared" si="4"/>
        <v>5.4949563056599997</v>
      </c>
      <c r="O45" s="2">
        <f t="shared" si="5"/>
        <v>0.87919300890560004</v>
      </c>
      <c r="P45" s="2">
        <v>8783234.7803300004</v>
      </c>
      <c r="Q45" s="2">
        <f t="shared" si="6"/>
        <v>8.7832347803299999</v>
      </c>
      <c r="R45" s="2">
        <f t="shared" si="7"/>
        <v>1.4053175648528002</v>
      </c>
      <c r="S45" s="2">
        <v>153008393.84</v>
      </c>
      <c r="T45" s="2">
        <f t="shared" si="8"/>
        <v>153.00839384</v>
      </c>
      <c r="U45" s="2">
        <f t="shared" si="9"/>
        <v>24.4813430144</v>
      </c>
      <c r="V45" s="2">
        <v>3465547.4258900001</v>
      </c>
      <c r="W45" s="2">
        <f t="shared" si="10"/>
        <v>3.4655474258900001</v>
      </c>
      <c r="X45" s="2">
        <f t="shared" si="11"/>
        <v>0.55448758814239996</v>
      </c>
      <c r="Y45" s="2">
        <v>0</v>
      </c>
      <c r="Z45" s="2">
        <f t="shared" si="12"/>
        <v>0</v>
      </c>
      <c r="AA45" s="2">
        <f t="shared" si="13"/>
        <v>0</v>
      </c>
      <c r="AB45" s="2">
        <v>0</v>
      </c>
      <c r="AC45" s="2">
        <f t="shared" si="14"/>
        <v>0</v>
      </c>
      <c r="AD45" s="2">
        <f t="shared" si="15"/>
        <v>0</v>
      </c>
      <c r="AE45" s="2">
        <v>377872330.39200002</v>
      </c>
      <c r="AF45" s="2">
        <f t="shared" si="16"/>
        <v>377.87233039200004</v>
      </c>
      <c r="AG45" s="2">
        <f t="shared" si="17"/>
        <v>60.459572862720002</v>
      </c>
      <c r="AH45" s="2">
        <v>0</v>
      </c>
      <c r="AI45" s="2">
        <f t="shared" si="18"/>
        <v>0</v>
      </c>
      <c r="AJ45" s="2">
        <f t="shared" si="19"/>
        <v>0</v>
      </c>
      <c r="AK45" s="2">
        <v>0</v>
      </c>
      <c r="AL45" s="2">
        <f t="shared" si="20"/>
        <v>0</v>
      </c>
      <c r="AM45" s="2">
        <f t="shared" si="21"/>
        <v>0</v>
      </c>
      <c r="AN45" s="2">
        <v>6749.9399997199998</v>
      </c>
      <c r="AO45" s="2">
        <f t="shared" si="22"/>
        <v>6.7499399997199994E-3</v>
      </c>
      <c r="AP45" s="2">
        <f t="shared" si="23"/>
        <v>1.0799903999551999E-3</v>
      </c>
      <c r="AQ45" s="2">
        <v>74708525.987800002</v>
      </c>
      <c r="AR45" s="2">
        <f t="shared" si="24"/>
        <v>74.708525987800002</v>
      </c>
      <c r="AS45" s="2">
        <f t="shared" si="25"/>
        <v>11.953364158048</v>
      </c>
      <c r="AT45" s="2">
        <v>625000000</v>
      </c>
      <c r="AU45" s="2">
        <v>189697543.59900001</v>
      </c>
      <c r="AV45" s="2">
        <f t="shared" si="26"/>
        <v>189.697543599</v>
      </c>
      <c r="AW45" s="2">
        <f t="shared" si="27"/>
        <v>30.351606975839999</v>
      </c>
      <c r="AX45" s="2">
        <v>49453949.097400002</v>
      </c>
      <c r="AY45" s="2">
        <f t="shared" si="28"/>
        <v>49.453949097399999</v>
      </c>
      <c r="AZ45" s="2">
        <f t="shared" si="29"/>
        <v>7.9126318555840003</v>
      </c>
      <c r="BA45" s="2">
        <v>385848507.30299997</v>
      </c>
      <c r="BB45" s="2">
        <f t="shared" si="30"/>
        <v>385.84850730299996</v>
      </c>
      <c r="BC45" s="2">
        <f t="shared" si="31"/>
        <v>61.735761168479996</v>
      </c>
      <c r="BD45" s="2">
        <v>0</v>
      </c>
      <c r="BE45" s="2">
        <f t="shared" si="32"/>
        <v>0</v>
      </c>
      <c r="BF45" s="2">
        <f t="shared" si="33"/>
        <v>0</v>
      </c>
      <c r="BG45" s="2">
        <v>0</v>
      </c>
      <c r="BH45" s="2">
        <f t="shared" si="34"/>
        <v>0</v>
      </c>
      <c r="BI45" s="2">
        <f t="shared" si="35"/>
        <v>0</v>
      </c>
      <c r="BJ45" s="2">
        <v>625000000</v>
      </c>
      <c r="BK45" s="2">
        <f t="shared" si="36"/>
        <v>625</v>
      </c>
      <c r="BL45" s="2">
        <f t="shared" si="37"/>
        <v>100</v>
      </c>
      <c r="BM45" s="2">
        <v>0</v>
      </c>
      <c r="BN45" s="2">
        <f t="shared" si="38"/>
        <v>0</v>
      </c>
      <c r="BO45" s="2">
        <f t="shared" si="39"/>
        <v>0</v>
      </c>
      <c r="BP45" s="2">
        <v>0</v>
      </c>
      <c r="BQ45" s="2">
        <f t="shared" si="40"/>
        <v>0</v>
      </c>
      <c r="BR45" s="2">
        <f t="shared" si="41"/>
        <v>0</v>
      </c>
      <c r="BS45" s="2">
        <v>625000000</v>
      </c>
      <c r="BT45" s="11">
        <v>95</v>
      </c>
      <c r="BU45" s="11">
        <v>1210</v>
      </c>
      <c r="BV45" s="2">
        <v>390.60096735187426</v>
      </c>
      <c r="BW45" s="2">
        <v>79</v>
      </c>
      <c r="BX45" s="2">
        <v>229.96489104116222</v>
      </c>
      <c r="BY45" s="11">
        <v>333</v>
      </c>
      <c r="BZ45" s="11">
        <v>91</v>
      </c>
      <c r="CA45" s="11">
        <v>143.03510895883778</v>
      </c>
      <c r="CB45" s="2">
        <v>1214.8414043583534</v>
      </c>
      <c r="CC45" s="11">
        <v>223</v>
      </c>
      <c r="CD45" s="11">
        <v>23</v>
      </c>
      <c r="CE45" s="2">
        <v>0.875</v>
      </c>
      <c r="CF45" s="2">
        <v>81.756599999999992</v>
      </c>
      <c r="CG45" s="2">
        <v>92.467500000000001</v>
      </c>
      <c r="CH45" s="2">
        <v>5.0775000000000006</v>
      </c>
      <c r="CI45" s="2">
        <v>71.805250000000001</v>
      </c>
      <c r="CJ45" s="2">
        <v>5.1470000000000002</v>
      </c>
      <c r="CK45" s="6">
        <v>6833</v>
      </c>
      <c r="CL45" s="11">
        <v>7</v>
      </c>
      <c r="CM45" s="11">
        <v>24</v>
      </c>
      <c r="CN45" s="11">
        <v>127</v>
      </c>
      <c r="CO45" s="11">
        <v>520</v>
      </c>
      <c r="CP45" s="11">
        <v>234</v>
      </c>
      <c r="CQ45" s="11">
        <v>78.714285714285708</v>
      </c>
      <c r="CR45" s="11">
        <v>239.42857142857142</v>
      </c>
      <c r="CS45" s="11">
        <v>328</v>
      </c>
      <c r="CT45" s="11">
        <v>139</v>
      </c>
      <c r="CU45" s="11">
        <v>169.71428571428572</v>
      </c>
      <c r="CV45" s="11">
        <v>1183.1428571428571</v>
      </c>
      <c r="CW45" s="11">
        <v>210</v>
      </c>
      <c r="CX45" s="11">
        <v>25</v>
      </c>
      <c r="CY45" s="11">
        <v>0.85099999999999998</v>
      </c>
      <c r="CZ45" s="11">
        <v>83.921499999999995</v>
      </c>
      <c r="DA45" s="11">
        <v>93.353300000000004</v>
      </c>
      <c r="DB45" s="11">
        <v>5.5940000000000003</v>
      </c>
      <c r="DC45" s="11">
        <v>75.413699999999992</v>
      </c>
      <c r="DD45" s="11">
        <v>5.0039999999999987</v>
      </c>
      <c r="DE45" s="11">
        <v>6805</v>
      </c>
      <c r="DF45" s="11">
        <v>14</v>
      </c>
      <c r="DG45" s="11">
        <v>129</v>
      </c>
      <c r="DH45" s="11">
        <v>104</v>
      </c>
      <c r="DI45" s="11">
        <v>249</v>
      </c>
      <c r="DJ45" s="11">
        <v>151.85714285714286</v>
      </c>
      <c r="DK45" s="11">
        <v>78.714285714285708</v>
      </c>
      <c r="DL45" s="11">
        <v>243.28571428571428</v>
      </c>
      <c r="DM45" s="11">
        <v>330</v>
      </c>
      <c r="DN45" s="11">
        <v>147</v>
      </c>
      <c r="DO45" s="11">
        <v>168.42857142857142</v>
      </c>
      <c r="DP45" s="11">
        <v>1168.0714285714287</v>
      </c>
      <c r="DQ45" s="11">
        <v>207</v>
      </c>
      <c r="DR45" s="11">
        <v>24</v>
      </c>
      <c r="DS45" s="11">
        <v>0.85099999999999987</v>
      </c>
      <c r="DT45" s="11">
        <v>83.921500000000009</v>
      </c>
      <c r="DU45" s="11">
        <v>93.353300000000004</v>
      </c>
      <c r="DV45" s="11">
        <v>5.5939999999999994</v>
      </c>
      <c r="DW45" s="11">
        <v>75.413700000000034</v>
      </c>
      <c r="DX45" s="11">
        <v>5.0039999999999987</v>
      </c>
      <c r="DY45" s="11">
        <v>6805</v>
      </c>
      <c r="DZ45" t="s">
        <v>57</v>
      </c>
    </row>
    <row r="46" spans="1:130">
      <c r="A46" s="1">
        <v>44</v>
      </c>
      <c r="B46" s="11">
        <v>4</v>
      </c>
      <c r="C46" s="6">
        <v>327810</v>
      </c>
      <c r="D46" s="6">
        <v>7813954</v>
      </c>
      <c r="E46" s="16">
        <v>-40.643799999999999</v>
      </c>
      <c r="F46" s="16">
        <v>-19.763000000000002</v>
      </c>
      <c r="G46" s="2">
        <v>0</v>
      </c>
      <c r="H46" s="2">
        <f t="shared" si="0"/>
        <v>0</v>
      </c>
      <c r="I46" s="2">
        <f t="shared" si="1"/>
        <v>0</v>
      </c>
      <c r="J46" s="2">
        <v>0</v>
      </c>
      <c r="K46" s="2">
        <f t="shared" si="2"/>
        <v>0</v>
      </c>
      <c r="L46" s="2">
        <f t="shared" si="3"/>
        <v>0</v>
      </c>
      <c r="M46" s="2">
        <v>6723178.2438000003</v>
      </c>
      <c r="N46" s="2">
        <f t="shared" si="4"/>
        <v>6.7231782438000005</v>
      </c>
      <c r="O46" s="2">
        <f t="shared" si="5"/>
        <v>1.075708519008</v>
      </c>
      <c r="P46" s="2">
        <v>2628796.74761</v>
      </c>
      <c r="Q46" s="2">
        <f t="shared" si="6"/>
        <v>2.62879674761</v>
      </c>
      <c r="R46" s="2">
        <f t="shared" si="7"/>
        <v>0.42060747961759998</v>
      </c>
      <c r="S46" s="2">
        <v>159198169.148</v>
      </c>
      <c r="T46" s="2">
        <f t="shared" si="8"/>
        <v>159.19816914800001</v>
      </c>
      <c r="U46" s="2">
        <f t="shared" si="9"/>
        <v>25.47170706368</v>
      </c>
      <c r="V46" s="2">
        <v>2260356.61772</v>
      </c>
      <c r="W46" s="2">
        <f t="shared" si="10"/>
        <v>2.2603566177199998</v>
      </c>
      <c r="X46" s="2">
        <f t="shared" si="11"/>
        <v>0.3616570588352</v>
      </c>
      <c r="Y46" s="2">
        <v>0</v>
      </c>
      <c r="Z46" s="2">
        <f t="shared" si="12"/>
        <v>0</v>
      </c>
      <c r="AA46" s="2">
        <f t="shared" si="13"/>
        <v>0</v>
      </c>
      <c r="AB46" s="2">
        <v>0</v>
      </c>
      <c r="AC46" s="2">
        <f t="shared" si="14"/>
        <v>0</v>
      </c>
      <c r="AD46" s="2">
        <f t="shared" si="15"/>
        <v>0</v>
      </c>
      <c r="AE46" s="2">
        <v>382269127.49299997</v>
      </c>
      <c r="AF46" s="2">
        <f t="shared" si="16"/>
        <v>382.26912749299998</v>
      </c>
      <c r="AG46" s="2">
        <f t="shared" si="17"/>
        <v>61.163060398879999</v>
      </c>
      <c r="AH46" s="2">
        <v>4499.9774999600004</v>
      </c>
      <c r="AI46" s="2">
        <f t="shared" si="18"/>
        <v>4.4999774999600001E-3</v>
      </c>
      <c r="AJ46" s="2">
        <f t="shared" si="19"/>
        <v>7.1999639999360007E-4</v>
      </c>
      <c r="AK46" s="2">
        <v>0</v>
      </c>
      <c r="AL46" s="2">
        <f t="shared" si="20"/>
        <v>0</v>
      </c>
      <c r="AM46" s="2">
        <f t="shared" si="21"/>
        <v>0</v>
      </c>
      <c r="AN46" s="2">
        <v>18449.891999300002</v>
      </c>
      <c r="AO46" s="2">
        <f t="shared" si="22"/>
        <v>1.8449891999300003E-2</v>
      </c>
      <c r="AP46" s="2">
        <f t="shared" si="23"/>
        <v>2.9519827198880005E-3</v>
      </c>
      <c r="AQ46" s="2">
        <v>71897421.880400002</v>
      </c>
      <c r="AR46" s="2">
        <f t="shared" si="24"/>
        <v>71.897421880400003</v>
      </c>
      <c r="AS46" s="2">
        <f t="shared" si="25"/>
        <v>11.503587500864001</v>
      </c>
      <c r="AT46" s="2">
        <v>625000000</v>
      </c>
      <c r="AU46" s="2">
        <v>146527118.979</v>
      </c>
      <c r="AV46" s="2">
        <f t="shared" si="26"/>
        <v>146.52711897899999</v>
      </c>
      <c r="AW46" s="2">
        <f t="shared" si="27"/>
        <v>23.444339036639999</v>
      </c>
      <c r="AX46" s="2">
        <v>46667246.747900002</v>
      </c>
      <c r="AY46" s="2">
        <f t="shared" si="28"/>
        <v>46.667246747900002</v>
      </c>
      <c r="AZ46" s="2">
        <f t="shared" si="29"/>
        <v>7.4667594796640007</v>
      </c>
      <c r="BA46" s="2">
        <v>431805634.273</v>
      </c>
      <c r="BB46" s="2">
        <f t="shared" si="30"/>
        <v>431.80563427300001</v>
      </c>
      <c r="BC46" s="2">
        <f t="shared" si="31"/>
        <v>69.088901483680004</v>
      </c>
      <c r="BD46" s="2">
        <v>0</v>
      </c>
      <c r="BE46" s="2">
        <f t="shared" si="32"/>
        <v>0</v>
      </c>
      <c r="BF46" s="2">
        <f t="shared" si="33"/>
        <v>0</v>
      </c>
      <c r="BG46" s="2">
        <v>60940674.519400001</v>
      </c>
      <c r="BH46" s="2">
        <f t="shared" si="34"/>
        <v>60.940674519399998</v>
      </c>
      <c r="BI46" s="2">
        <f t="shared" si="35"/>
        <v>9.7505079231039993</v>
      </c>
      <c r="BJ46" s="2">
        <v>564059325.48099995</v>
      </c>
      <c r="BK46" s="2">
        <f t="shared" si="36"/>
        <v>564.05932548099997</v>
      </c>
      <c r="BL46" s="2">
        <f t="shared" si="37"/>
        <v>90.249492076959996</v>
      </c>
      <c r="BM46" s="2">
        <v>0</v>
      </c>
      <c r="BN46" s="2">
        <f t="shared" si="38"/>
        <v>0</v>
      </c>
      <c r="BO46" s="2">
        <f t="shared" si="39"/>
        <v>0</v>
      </c>
      <c r="BP46" s="2">
        <v>0</v>
      </c>
      <c r="BQ46" s="2">
        <f t="shared" si="40"/>
        <v>0</v>
      </c>
      <c r="BR46" s="2">
        <f t="shared" si="41"/>
        <v>0</v>
      </c>
      <c r="BS46" s="2">
        <v>625000000.00039995</v>
      </c>
      <c r="BT46" s="11">
        <v>82</v>
      </c>
      <c r="BU46" s="11">
        <v>962</v>
      </c>
      <c r="BV46" s="2">
        <v>363.26366950182262</v>
      </c>
      <c r="BW46" s="2">
        <v>79.5</v>
      </c>
      <c r="BX46" s="2">
        <v>230.63985148514851</v>
      </c>
      <c r="BY46" s="11">
        <v>327</v>
      </c>
      <c r="BZ46" s="11">
        <v>115</v>
      </c>
      <c r="CA46" s="11">
        <v>150.125</v>
      </c>
      <c r="CB46" s="2">
        <v>1212.3960396039604</v>
      </c>
      <c r="CC46" s="11">
        <v>212</v>
      </c>
      <c r="CD46" s="11">
        <v>26</v>
      </c>
      <c r="CE46" s="2">
        <v>0.85099999999999998</v>
      </c>
      <c r="CF46" s="2">
        <v>83.921499999999995</v>
      </c>
      <c r="CG46" s="2">
        <v>93.353300000000004</v>
      </c>
      <c r="CH46" s="2">
        <v>5.5940000000000003</v>
      </c>
      <c r="CI46" s="2">
        <v>75.413700000000006</v>
      </c>
      <c r="CJ46" s="2">
        <v>5.0039999999999996</v>
      </c>
      <c r="CK46" s="6">
        <v>6805</v>
      </c>
      <c r="CL46" s="11">
        <v>10</v>
      </c>
      <c r="CM46" s="11">
        <v>47</v>
      </c>
      <c r="CN46" s="11">
        <v>83</v>
      </c>
      <c r="CO46" s="11">
        <v>142</v>
      </c>
      <c r="CP46" s="11">
        <v>112.5</v>
      </c>
      <c r="CQ46" s="11">
        <v>79.400000000000006</v>
      </c>
      <c r="CR46" s="11">
        <v>244.9</v>
      </c>
      <c r="CS46" s="11">
        <v>327</v>
      </c>
      <c r="CT46" s="11">
        <v>162</v>
      </c>
      <c r="CU46" s="11">
        <v>160.30000000000001</v>
      </c>
      <c r="CV46" s="11">
        <v>1159.8</v>
      </c>
      <c r="CW46" s="11">
        <v>201</v>
      </c>
      <c r="CX46" s="11">
        <v>27</v>
      </c>
      <c r="CY46" s="11">
        <v>0.85099999999999998</v>
      </c>
      <c r="CZ46" s="11">
        <v>83.921500000000009</v>
      </c>
      <c r="DA46" s="11">
        <v>93.353300000000004</v>
      </c>
      <c r="DB46" s="11">
        <v>5.5940000000000003</v>
      </c>
      <c r="DC46" s="11">
        <v>75.41370000000002</v>
      </c>
      <c r="DD46" s="11">
        <v>5.0039999999999987</v>
      </c>
      <c r="DE46" s="11">
        <v>6805</v>
      </c>
      <c r="DF46" s="11">
        <v>12</v>
      </c>
      <c r="DG46" s="11">
        <v>70</v>
      </c>
      <c r="DH46" s="11">
        <v>88</v>
      </c>
      <c r="DI46" s="11">
        <v>215</v>
      </c>
      <c r="DJ46" s="11">
        <v>141.08333333333334</v>
      </c>
      <c r="DK46" s="11">
        <v>79.75</v>
      </c>
      <c r="DL46" s="11">
        <v>242.41666666666666</v>
      </c>
      <c r="DM46" s="11">
        <v>327</v>
      </c>
      <c r="DN46" s="11">
        <v>152</v>
      </c>
      <c r="DO46" s="11">
        <v>158.58333333333334</v>
      </c>
      <c r="DP46" s="11">
        <v>1167</v>
      </c>
      <c r="DQ46" s="11">
        <v>203</v>
      </c>
      <c r="DR46" s="11">
        <v>27</v>
      </c>
      <c r="DS46" s="11">
        <v>0.85099999999999998</v>
      </c>
      <c r="DT46" s="11">
        <v>83.921500000000009</v>
      </c>
      <c r="DU46" s="11">
        <v>93.353300000000004</v>
      </c>
      <c r="DV46" s="11">
        <v>5.5940000000000003</v>
      </c>
      <c r="DW46" s="11">
        <v>75.41370000000002</v>
      </c>
      <c r="DX46" s="11">
        <v>5.0039999999999987</v>
      </c>
      <c r="DY46" s="11">
        <v>6805</v>
      </c>
      <c r="DZ46" t="s">
        <v>57</v>
      </c>
    </row>
    <row r="47" spans="1:130">
      <c r="A47" s="1">
        <v>45</v>
      </c>
      <c r="B47" s="11">
        <v>4</v>
      </c>
      <c r="C47" s="6">
        <v>352810</v>
      </c>
      <c r="D47" s="6">
        <v>7813954</v>
      </c>
      <c r="E47" s="16">
        <v>-40.405299999999997</v>
      </c>
      <c r="F47" s="16">
        <v>-19.765000000000001</v>
      </c>
      <c r="G47" s="2">
        <v>0</v>
      </c>
      <c r="H47" s="2">
        <f t="shared" si="0"/>
        <v>0</v>
      </c>
      <c r="I47" s="2">
        <f t="shared" si="1"/>
        <v>0</v>
      </c>
      <c r="J47" s="2">
        <v>2143141.1021400001</v>
      </c>
      <c r="K47" s="2">
        <f t="shared" si="2"/>
        <v>2.14314110214</v>
      </c>
      <c r="L47" s="2">
        <f t="shared" si="3"/>
        <v>0.34290257634240001</v>
      </c>
      <c r="M47" s="2">
        <v>4459772.36558</v>
      </c>
      <c r="N47" s="2">
        <f t="shared" si="4"/>
        <v>4.4597723655800001</v>
      </c>
      <c r="O47" s="2">
        <f t="shared" si="5"/>
        <v>0.71356357849279994</v>
      </c>
      <c r="P47" s="2">
        <v>7151888.8571100002</v>
      </c>
      <c r="Q47" s="2">
        <f t="shared" si="6"/>
        <v>7.1518888571100003</v>
      </c>
      <c r="R47" s="2">
        <f t="shared" si="7"/>
        <v>1.1443022171376001</v>
      </c>
      <c r="S47" s="2">
        <v>186718187.48800001</v>
      </c>
      <c r="T47" s="2">
        <f t="shared" si="8"/>
        <v>186.71818748800001</v>
      </c>
      <c r="U47" s="2">
        <f t="shared" si="9"/>
        <v>29.87490999808</v>
      </c>
      <c r="V47" s="2">
        <v>2227322.9323</v>
      </c>
      <c r="W47" s="2">
        <f t="shared" si="10"/>
        <v>2.2273229322999999</v>
      </c>
      <c r="X47" s="2">
        <f t="shared" si="11"/>
        <v>0.356371669168</v>
      </c>
      <c r="Y47" s="2">
        <v>0</v>
      </c>
      <c r="Z47" s="2">
        <f t="shared" si="12"/>
        <v>0</v>
      </c>
      <c r="AA47" s="2">
        <f t="shared" si="13"/>
        <v>0</v>
      </c>
      <c r="AB47" s="2">
        <v>0</v>
      </c>
      <c r="AC47" s="2">
        <f t="shared" si="14"/>
        <v>0</v>
      </c>
      <c r="AD47" s="2">
        <f t="shared" si="15"/>
        <v>0</v>
      </c>
      <c r="AE47" s="2">
        <v>370320176.79500002</v>
      </c>
      <c r="AF47" s="2">
        <f t="shared" si="16"/>
        <v>370.32017679500001</v>
      </c>
      <c r="AG47" s="2">
        <f t="shared" si="17"/>
        <v>59.2512282872</v>
      </c>
      <c r="AH47" s="2">
        <v>0</v>
      </c>
      <c r="AI47" s="2">
        <f t="shared" si="18"/>
        <v>0</v>
      </c>
      <c r="AJ47" s="2">
        <f t="shared" si="19"/>
        <v>0</v>
      </c>
      <c r="AK47" s="2">
        <v>0</v>
      </c>
      <c r="AL47" s="2">
        <f t="shared" si="20"/>
        <v>0</v>
      </c>
      <c r="AM47" s="2">
        <f t="shared" si="21"/>
        <v>0</v>
      </c>
      <c r="AN47" s="2">
        <v>33299.820000200001</v>
      </c>
      <c r="AO47" s="2">
        <f t="shared" si="22"/>
        <v>3.3299820000200001E-2</v>
      </c>
      <c r="AP47" s="2">
        <f t="shared" si="23"/>
        <v>5.3279712000319996E-3</v>
      </c>
      <c r="AQ47" s="2">
        <v>51946210.640199997</v>
      </c>
      <c r="AR47" s="2">
        <f t="shared" si="24"/>
        <v>51.946210640199993</v>
      </c>
      <c r="AS47" s="2">
        <f t="shared" si="25"/>
        <v>8.3113937024319995</v>
      </c>
      <c r="AT47" s="2">
        <v>625000000</v>
      </c>
      <c r="AU47" s="2">
        <v>103304661.892</v>
      </c>
      <c r="AV47" s="2">
        <f t="shared" si="26"/>
        <v>103.304661892</v>
      </c>
      <c r="AW47" s="2">
        <f t="shared" si="27"/>
        <v>16.528745902720001</v>
      </c>
      <c r="AX47" s="2">
        <v>8350201.2737100003</v>
      </c>
      <c r="AY47" s="2">
        <f t="shared" si="28"/>
        <v>8.3502012737100006</v>
      </c>
      <c r="AZ47" s="2">
        <f t="shared" si="29"/>
        <v>1.3360322037936001</v>
      </c>
      <c r="BA47" s="2">
        <v>513345136.83399999</v>
      </c>
      <c r="BB47" s="2">
        <f t="shared" si="30"/>
        <v>513.34513683399996</v>
      </c>
      <c r="BC47" s="2">
        <f t="shared" si="31"/>
        <v>82.135221893440004</v>
      </c>
      <c r="BD47" s="2">
        <v>0</v>
      </c>
      <c r="BE47" s="2">
        <f t="shared" si="32"/>
        <v>0</v>
      </c>
      <c r="BF47" s="2">
        <f t="shared" si="33"/>
        <v>0</v>
      </c>
      <c r="BG47" s="2">
        <v>581964570.78900003</v>
      </c>
      <c r="BH47" s="2">
        <f t="shared" si="34"/>
        <v>581.96457078900005</v>
      </c>
      <c r="BI47" s="2">
        <f t="shared" si="35"/>
        <v>93.114331326240006</v>
      </c>
      <c r="BJ47" s="2">
        <v>43035429.210999995</v>
      </c>
      <c r="BK47" s="2">
        <f t="shared" si="36"/>
        <v>43.035429210999993</v>
      </c>
      <c r="BL47" s="2">
        <f t="shared" si="37"/>
        <v>6.8856686737599997</v>
      </c>
      <c r="BM47" s="2">
        <v>0</v>
      </c>
      <c r="BN47" s="2">
        <f t="shared" si="38"/>
        <v>0</v>
      </c>
      <c r="BO47" s="2">
        <f t="shared" si="39"/>
        <v>0</v>
      </c>
      <c r="BP47" s="2">
        <v>0</v>
      </c>
      <c r="BQ47" s="2">
        <f t="shared" si="40"/>
        <v>0</v>
      </c>
      <c r="BR47" s="2">
        <f t="shared" si="41"/>
        <v>0</v>
      </c>
      <c r="BS47" s="2">
        <v>625000000</v>
      </c>
      <c r="BT47" s="11">
        <v>-1</v>
      </c>
      <c r="BU47" s="11">
        <v>917</v>
      </c>
      <c r="BV47" s="2">
        <v>237.46973365617433</v>
      </c>
      <c r="BW47" s="2">
        <v>79.5</v>
      </c>
      <c r="BX47" s="2">
        <v>235.24201474201473</v>
      </c>
      <c r="BY47" s="11">
        <v>322</v>
      </c>
      <c r="BZ47" s="11">
        <v>117</v>
      </c>
      <c r="CA47" s="11">
        <v>159.96314496314497</v>
      </c>
      <c r="CB47" s="2">
        <v>1194.8501228501229</v>
      </c>
      <c r="CC47" s="11">
        <v>208</v>
      </c>
      <c r="CD47" s="11">
        <v>31</v>
      </c>
      <c r="CE47" s="2">
        <v>0.85099999999999998</v>
      </c>
      <c r="CF47" s="2">
        <v>87.861850000000004</v>
      </c>
      <c r="CG47" s="2">
        <v>98.850400000000008</v>
      </c>
      <c r="CH47" s="2">
        <v>5.9429999999999996</v>
      </c>
      <c r="CI47" s="2">
        <v>71.555849999999992</v>
      </c>
      <c r="CJ47" s="2">
        <v>4.8239999999999998</v>
      </c>
      <c r="CK47" s="6">
        <v>6989</v>
      </c>
      <c r="CL47" s="2">
        <v>0</v>
      </c>
      <c r="CM47" s="2">
        <v>0</v>
      </c>
      <c r="CN47" s="11"/>
      <c r="CO47" s="11"/>
      <c r="CP47" s="11"/>
      <c r="CQ47" s="11"/>
      <c r="CR47" s="11"/>
      <c r="CS47" s="11"/>
      <c r="CT47" s="11"/>
      <c r="CU47" s="11"/>
      <c r="CV47" s="11"/>
      <c r="CW47" s="11"/>
      <c r="CX47" s="11"/>
      <c r="CY47" s="11"/>
      <c r="CZ47" s="11"/>
      <c r="DA47" s="11"/>
      <c r="DB47" s="11"/>
      <c r="DC47" s="11"/>
      <c r="DD47" s="11"/>
      <c r="DE47" s="11"/>
      <c r="DF47" s="11">
        <v>14</v>
      </c>
      <c r="DG47" s="11">
        <v>96</v>
      </c>
      <c r="DH47" s="11">
        <v>13</v>
      </c>
      <c r="DI47" s="11">
        <v>183</v>
      </c>
      <c r="DJ47" s="11">
        <v>68.857142857142861</v>
      </c>
      <c r="DK47" s="11">
        <v>79.785714285714292</v>
      </c>
      <c r="DL47" s="11">
        <v>244.07142857142858</v>
      </c>
      <c r="DM47" s="11">
        <v>321</v>
      </c>
      <c r="DN47" s="11">
        <v>160</v>
      </c>
      <c r="DO47" s="11">
        <v>148.07142857142858</v>
      </c>
      <c r="DP47" s="11">
        <v>1158.2857142857142</v>
      </c>
      <c r="DQ47" s="11">
        <v>198</v>
      </c>
      <c r="DR47" s="11">
        <v>33</v>
      </c>
      <c r="DS47" s="11">
        <v>0.85099999999999987</v>
      </c>
      <c r="DT47" s="11">
        <v>91.802199999999999</v>
      </c>
      <c r="DU47" s="11">
        <v>104.34750000000001</v>
      </c>
      <c r="DV47" s="11">
        <v>6.2920000000000007</v>
      </c>
      <c r="DW47" s="11">
        <v>67.697999999999993</v>
      </c>
      <c r="DX47" s="11">
        <v>4.6439999999999992</v>
      </c>
      <c r="DY47" s="11">
        <v>7173</v>
      </c>
      <c r="DZ47" t="s">
        <v>57</v>
      </c>
    </row>
    <row r="48" spans="1:130">
      <c r="A48" s="1">
        <v>46</v>
      </c>
      <c r="B48" s="11">
        <v>8</v>
      </c>
      <c r="C48" s="6">
        <v>377547</v>
      </c>
      <c r="D48" s="6">
        <v>7814175</v>
      </c>
      <c r="E48" s="16">
        <v>-40.169199999999996</v>
      </c>
      <c r="F48" s="16">
        <v>-19.764700000000001</v>
      </c>
      <c r="G48" s="2">
        <v>42264887.998599999</v>
      </c>
      <c r="H48" s="2">
        <f t="shared" si="0"/>
        <v>42.264887998599995</v>
      </c>
      <c r="I48" s="2">
        <f t="shared" si="1"/>
        <v>6.9186739227299343</v>
      </c>
      <c r="J48" s="2">
        <v>8655457.4867700003</v>
      </c>
      <c r="K48" s="2">
        <f t="shared" si="2"/>
        <v>8.6554574867700005</v>
      </c>
      <c r="L48" s="2">
        <f t="shared" si="3"/>
        <v>1.4168803193089454</v>
      </c>
      <c r="M48" s="2">
        <v>3591236.5730900001</v>
      </c>
      <c r="N48" s="2">
        <f t="shared" si="4"/>
        <v>3.5912365730900002</v>
      </c>
      <c r="O48" s="2">
        <f t="shared" si="5"/>
        <v>0.58787792906052017</v>
      </c>
      <c r="P48" s="2">
        <v>5845418.0272300001</v>
      </c>
      <c r="Q48" s="2">
        <f t="shared" si="6"/>
        <v>5.84541802723</v>
      </c>
      <c r="R48" s="2">
        <f t="shared" si="7"/>
        <v>0.95688272671611718</v>
      </c>
      <c r="S48" s="2">
        <v>84080039.934699997</v>
      </c>
      <c r="T48" s="2">
        <f t="shared" si="8"/>
        <v>84.080039934699997</v>
      </c>
      <c r="U48" s="2">
        <f t="shared" si="9"/>
        <v>13.763726991008934</v>
      </c>
      <c r="V48" s="2">
        <v>247567043.06600001</v>
      </c>
      <c r="W48" s="2">
        <f t="shared" si="10"/>
        <v>247.56704306600002</v>
      </c>
      <c r="X48" s="2">
        <f t="shared" si="11"/>
        <v>40.52620806767144</v>
      </c>
      <c r="Y48" s="2">
        <v>62558784.302000001</v>
      </c>
      <c r="Z48" s="2">
        <f t="shared" si="12"/>
        <v>62.558784301999999</v>
      </c>
      <c r="AA48" s="2">
        <f t="shared" si="13"/>
        <v>10.240742377035787</v>
      </c>
      <c r="AB48" s="2">
        <v>250001.79694500001</v>
      </c>
      <c r="AC48" s="2">
        <f t="shared" si="14"/>
        <v>0.25000179694500002</v>
      </c>
      <c r="AD48" s="2">
        <f t="shared" si="15"/>
        <v>4.0924772194268925E-2</v>
      </c>
      <c r="AE48" s="2">
        <v>122693630.89</v>
      </c>
      <c r="AF48" s="2">
        <f t="shared" si="16"/>
        <v>122.69363088999999</v>
      </c>
      <c r="AG48" s="2">
        <f t="shared" si="17"/>
        <v>20.084691211102076</v>
      </c>
      <c r="AH48" s="2">
        <v>2702957.3615999999</v>
      </c>
      <c r="AI48" s="2">
        <f t="shared" si="18"/>
        <v>2.7029573615999998</v>
      </c>
      <c r="AJ48" s="2">
        <f t="shared" si="19"/>
        <v>0.44246847673114104</v>
      </c>
      <c r="AK48" s="2">
        <v>1168394.6576</v>
      </c>
      <c r="AL48" s="2">
        <f t="shared" si="20"/>
        <v>1.1683946575999999</v>
      </c>
      <c r="AM48" s="2">
        <f t="shared" si="21"/>
        <v>0.19126376601925127</v>
      </c>
      <c r="AN48" s="2">
        <v>3917339.4259600001</v>
      </c>
      <c r="AO48" s="2">
        <f t="shared" si="22"/>
        <v>3.9173394259600003</v>
      </c>
      <c r="AP48" s="2">
        <f t="shared" si="23"/>
        <v>0.64126028522231204</v>
      </c>
      <c r="AQ48" s="2">
        <v>25586149.557100002</v>
      </c>
      <c r="AR48" s="2">
        <f t="shared" si="24"/>
        <v>25.586149557100001</v>
      </c>
      <c r="AS48" s="2">
        <f t="shared" si="25"/>
        <v>4.1883992625187982</v>
      </c>
      <c r="AT48" s="2">
        <v>610881340.42200005</v>
      </c>
      <c r="AU48" s="2">
        <v>0</v>
      </c>
      <c r="AV48" s="2">
        <f t="shared" si="26"/>
        <v>0</v>
      </c>
      <c r="AW48" s="2">
        <f t="shared" si="27"/>
        <v>0</v>
      </c>
      <c r="AX48" s="2">
        <v>0</v>
      </c>
      <c r="AY48" s="2">
        <f t="shared" si="28"/>
        <v>0</v>
      </c>
      <c r="AZ48" s="2">
        <f t="shared" si="29"/>
        <v>0</v>
      </c>
      <c r="BA48" s="2">
        <v>610881340.21099997</v>
      </c>
      <c r="BB48" s="2">
        <f t="shared" si="30"/>
        <v>610.88134021099995</v>
      </c>
      <c r="BC48" s="2">
        <f t="shared" si="31"/>
        <v>99.999999965459736</v>
      </c>
      <c r="BD48" s="2">
        <v>0</v>
      </c>
      <c r="BE48" s="2">
        <f t="shared" si="32"/>
        <v>0</v>
      </c>
      <c r="BF48" s="2">
        <f t="shared" si="33"/>
        <v>0</v>
      </c>
      <c r="BG48" s="2">
        <v>532449849.85399997</v>
      </c>
      <c r="BH48" s="2">
        <f t="shared" si="34"/>
        <v>532.44984985399992</v>
      </c>
      <c r="BI48" s="2">
        <f t="shared" si="35"/>
        <v>87.160928747010146</v>
      </c>
      <c r="BJ48" s="2">
        <v>78431490.568100005</v>
      </c>
      <c r="BK48" s="2">
        <f t="shared" si="36"/>
        <v>78.431490568100003</v>
      </c>
      <c r="BL48" s="2">
        <f t="shared" si="37"/>
        <v>12.83907125300621</v>
      </c>
      <c r="BM48" s="2">
        <v>0</v>
      </c>
      <c r="BN48" s="2">
        <f t="shared" si="38"/>
        <v>0</v>
      </c>
      <c r="BO48" s="2">
        <f t="shared" si="39"/>
        <v>0</v>
      </c>
      <c r="BP48" s="2">
        <v>0</v>
      </c>
      <c r="BQ48" s="2">
        <f t="shared" si="40"/>
        <v>0</v>
      </c>
      <c r="BR48" s="2">
        <f t="shared" si="41"/>
        <v>0</v>
      </c>
      <c r="BS48" s="2">
        <v>610881340.42209995</v>
      </c>
      <c r="BT48" s="11">
        <v>-1</v>
      </c>
      <c r="BU48" s="11">
        <v>93</v>
      </c>
      <c r="BV48" s="2">
        <v>42.264122137404577</v>
      </c>
      <c r="BW48" s="2">
        <v>79.5</v>
      </c>
      <c r="BX48" s="2">
        <v>244.12947658402203</v>
      </c>
      <c r="BY48" s="11">
        <v>321</v>
      </c>
      <c r="BZ48" s="11">
        <v>0</v>
      </c>
      <c r="CA48" s="11">
        <v>171.12947658402203</v>
      </c>
      <c r="CB48" s="2">
        <v>1167.67217630854</v>
      </c>
      <c r="CC48" s="11">
        <v>193</v>
      </c>
      <c r="CD48" s="11">
        <v>0</v>
      </c>
      <c r="CE48" s="2">
        <v>0.85099999999999998</v>
      </c>
      <c r="CF48" s="2">
        <v>91.802199999999999</v>
      </c>
      <c r="CG48" s="2">
        <v>104.3475</v>
      </c>
      <c r="CH48" s="2">
        <v>6.2919999999999998</v>
      </c>
      <c r="CI48" s="2">
        <v>67.697999999999993</v>
      </c>
      <c r="CJ48" s="2">
        <v>4.6440000000000001</v>
      </c>
      <c r="CK48" s="6">
        <v>7173</v>
      </c>
      <c r="CL48" s="11">
        <v>7</v>
      </c>
      <c r="CM48" s="11">
        <v>52</v>
      </c>
      <c r="CN48" s="11">
        <v>16</v>
      </c>
      <c r="CO48" s="11">
        <v>72</v>
      </c>
      <c r="CP48" s="11">
        <v>47</v>
      </c>
      <c r="CQ48" s="11">
        <v>79.857142857142861</v>
      </c>
      <c r="CR48" s="11">
        <v>244.28571428571428</v>
      </c>
      <c r="CS48" s="11">
        <v>318</v>
      </c>
      <c r="CT48" s="11">
        <v>168</v>
      </c>
      <c r="CU48" s="11">
        <v>145</v>
      </c>
      <c r="CV48" s="11">
        <v>1172.5714285714287</v>
      </c>
      <c r="CW48" s="11">
        <v>191</v>
      </c>
      <c r="CX48" s="11">
        <v>36</v>
      </c>
      <c r="CY48" s="11">
        <v>0.85099999999999998</v>
      </c>
      <c r="CZ48" s="11">
        <v>91.802199999999985</v>
      </c>
      <c r="DA48" s="11">
        <v>104.34749999999998</v>
      </c>
      <c r="DB48" s="11">
        <v>6.2920000000000007</v>
      </c>
      <c r="DC48" s="11">
        <v>67.697999999999993</v>
      </c>
      <c r="DD48" s="11">
        <v>4.6439999999999992</v>
      </c>
      <c r="DE48" s="11">
        <v>7173</v>
      </c>
      <c r="DF48" s="11">
        <v>11</v>
      </c>
      <c r="DG48" s="11">
        <v>86</v>
      </c>
      <c r="DH48" s="11">
        <v>16</v>
      </c>
      <c r="DI48" s="11">
        <v>86</v>
      </c>
      <c r="DJ48" s="11">
        <v>47.090909090909093</v>
      </c>
      <c r="DK48" s="11">
        <v>79.909090909090907</v>
      </c>
      <c r="DL48" s="11">
        <v>244.54545454545453</v>
      </c>
      <c r="DM48" s="11">
        <v>320</v>
      </c>
      <c r="DN48" s="11">
        <v>169</v>
      </c>
      <c r="DO48" s="11">
        <v>147</v>
      </c>
      <c r="DP48" s="11">
        <v>1172.5454545454545</v>
      </c>
      <c r="DQ48" s="11">
        <v>192</v>
      </c>
      <c r="DR48" s="11">
        <v>34</v>
      </c>
      <c r="DS48" s="11">
        <v>0.85100000000000009</v>
      </c>
      <c r="DT48" s="11">
        <v>91.802199999999985</v>
      </c>
      <c r="DU48" s="11">
        <v>104.3475</v>
      </c>
      <c r="DV48" s="11">
        <v>6.2920000000000007</v>
      </c>
      <c r="DW48" s="11">
        <v>67.697999999999993</v>
      </c>
      <c r="DX48" s="11">
        <v>4.6439999999999992</v>
      </c>
      <c r="DY48" s="11">
        <v>7173</v>
      </c>
      <c r="DZ48" t="s">
        <v>55</v>
      </c>
    </row>
    <row r="49" spans="1:130">
      <c r="A49" s="1">
        <v>47</v>
      </c>
      <c r="B49" s="11">
        <v>8</v>
      </c>
      <c r="C49" s="6">
        <v>396783</v>
      </c>
      <c r="D49" s="6">
        <v>7821435</v>
      </c>
      <c r="E49" s="16">
        <v>-39.985199999999999</v>
      </c>
      <c r="F49" s="16">
        <v>-19.700199999999999</v>
      </c>
      <c r="G49" s="2">
        <v>38138256.554399997</v>
      </c>
      <c r="H49" s="2">
        <f t="shared" si="0"/>
        <v>38.138256554399995</v>
      </c>
      <c r="I49" s="2">
        <f t="shared" si="1"/>
        <v>26.276090679829572</v>
      </c>
      <c r="J49" s="2">
        <v>490505.29269799998</v>
      </c>
      <c r="K49" s="2">
        <f t="shared" si="2"/>
        <v>0.49050529269799997</v>
      </c>
      <c r="L49" s="2">
        <f t="shared" si="3"/>
        <v>0.33794312363190726</v>
      </c>
      <c r="M49" s="2">
        <v>189158.96938699999</v>
      </c>
      <c r="N49" s="2">
        <f t="shared" si="4"/>
        <v>0.189158969387</v>
      </c>
      <c r="O49" s="2">
        <f t="shared" si="5"/>
        <v>0.13032473640808023</v>
      </c>
      <c r="P49" s="2">
        <v>0</v>
      </c>
      <c r="Q49" s="2">
        <f t="shared" si="6"/>
        <v>0</v>
      </c>
      <c r="R49" s="2">
        <f t="shared" si="7"/>
        <v>0</v>
      </c>
      <c r="S49" s="2">
        <v>850995.08263600001</v>
      </c>
      <c r="T49" s="2">
        <f t="shared" si="8"/>
        <v>0.85099508263599999</v>
      </c>
      <c r="U49" s="2">
        <f t="shared" si="9"/>
        <v>0.58630954793482393</v>
      </c>
      <c r="V49" s="2">
        <v>1365046.4809099999</v>
      </c>
      <c r="W49" s="2">
        <f t="shared" si="10"/>
        <v>1.36504648091</v>
      </c>
      <c r="X49" s="2">
        <f t="shared" si="11"/>
        <v>0.94047521714611049</v>
      </c>
      <c r="Y49" s="2">
        <v>0</v>
      </c>
      <c r="Z49" s="2">
        <f t="shared" si="12"/>
        <v>0</v>
      </c>
      <c r="AA49" s="2">
        <f t="shared" si="13"/>
        <v>0</v>
      </c>
      <c r="AB49" s="2">
        <v>0</v>
      </c>
      <c r="AC49" s="2">
        <f t="shared" si="14"/>
        <v>0</v>
      </c>
      <c r="AD49" s="2">
        <f t="shared" si="15"/>
        <v>0</v>
      </c>
      <c r="AE49" s="2">
        <v>3107456.5994199999</v>
      </c>
      <c r="AF49" s="2">
        <f t="shared" si="16"/>
        <v>3.1074565994199999</v>
      </c>
      <c r="AG49" s="2">
        <f t="shared" si="17"/>
        <v>2.1409424228275222</v>
      </c>
      <c r="AH49" s="2">
        <v>42202499.599200003</v>
      </c>
      <c r="AI49" s="2">
        <f t="shared" si="18"/>
        <v>42.202499599200003</v>
      </c>
      <c r="AJ49" s="2">
        <f t="shared" si="19"/>
        <v>29.076229659378996</v>
      </c>
      <c r="AK49" s="2">
        <v>55261396.661700003</v>
      </c>
      <c r="AL49" s="2">
        <f t="shared" si="20"/>
        <v>55.261396661700005</v>
      </c>
      <c r="AM49" s="2">
        <f t="shared" si="21"/>
        <v>38.073409771777769</v>
      </c>
      <c r="AN49" s="2">
        <v>3154956.4038800001</v>
      </c>
      <c r="AO49" s="2">
        <f t="shared" si="22"/>
        <v>3.15495640388</v>
      </c>
      <c r="AP49" s="2">
        <f t="shared" si="23"/>
        <v>2.1736683332918574</v>
      </c>
      <c r="AQ49" s="2">
        <v>384062.74327600002</v>
      </c>
      <c r="AR49" s="2">
        <f t="shared" si="24"/>
        <v>0.38406274327600004</v>
      </c>
      <c r="AS49" s="2">
        <f t="shared" si="25"/>
        <v>0.26460746716802946</v>
      </c>
      <c r="AT49" s="2">
        <v>145144332.995</v>
      </c>
      <c r="AU49" s="2">
        <v>0</v>
      </c>
      <c r="AV49" s="2">
        <f t="shared" si="26"/>
        <v>0</v>
      </c>
      <c r="AW49" s="2">
        <f t="shared" si="27"/>
        <v>0</v>
      </c>
      <c r="AX49" s="2">
        <v>0</v>
      </c>
      <c r="AY49" s="2">
        <f t="shared" si="28"/>
        <v>0</v>
      </c>
      <c r="AZ49" s="2">
        <f t="shared" si="29"/>
        <v>0</v>
      </c>
      <c r="BA49" s="2">
        <v>145144332.74200001</v>
      </c>
      <c r="BB49" s="2">
        <f t="shared" si="30"/>
        <v>145.14433274200002</v>
      </c>
      <c r="BC49" s="2">
        <f t="shared" si="31"/>
        <v>99.99999982569075</v>
      </c>
      <c r="BD49" s="2">
        <v>4691589.2037599999</v>
      </c>
      <c r="BE49" s="2">
        <f t="shared" si="32"/>
        <v>4.6915892037599995</v>
      </c>
      <c r="BF49" s="2">
        <f t="shared" si="33"/>
        <v>3.2323612689181727</v>
      </c>
      <c r="BG49" s="2">
        <v>140452743.79100001</v>
      </c>
      <c r="BH49" s="2">
        <f t="shared" si="34"/>
        <v>140.45274379100002</v>
      </c>
      <c r="BI49" s="2">
        <f t="shared" si="35"/>
        <v>96.767638730916474</v>
      </c>
      <c r="BJ49" s="2">
        <v>0</v>
      </c>
      <c r="BK49" s="2">
        <f t="shared" si="36"/>
        <v>0</v>
      </c>
      <c r="BL49" s="2">
        <f t="shared" si="37"/>
        <v>0</v>
      </c>
      <c r="BM49" s="2">
        <v>0</v>
      </c>
      <c r="BN49" s="2">
        <f t="shared" si="38"/>
        <v>0</v>
      </c>
      <c r="BO49" s="2">
        <f t="shared" si="39"/>
        <v>0</v>
      </c>
      <c r="BP49" s="2">
        <v>0</v>
      </c>
      <c r="BQ49" s="2">
        <f t="shared" si="40"/>
        <v>0</v>
      </c>
      <c r="BR49" s="2">
        <f t="shared" si="41"/>
        <v>0</v>
      </c>
      <c r="BS49" s="2">
        <v>145144332.99476001</v>
      </c>
      <c r="BT49" s="11">
        <v>-1</v>
      </c>
      <c r="BU49" s="11">
        <v>17</v>
      </c>
      <c r="BV49" s="2">
        <v>5.367647058823529</v>
      </c>
      <c r="BW49" s="2">
        <v>79.5</v>
      </c>
      <c r="BX49" s="2">
        <v>243.11627906976744</v>
      </c>
      <c r="BY49" s="11">
        <v>317</v>
      </c>
      <c r="BZ49" s="11">
        <v>0</v>
      </c>
      <c r="CA49" s="11">
        <v>171.79651162790697</v>
      </c>
      <c r="CB49" s="2">
        <v>1184.2383720930231</v>
      </c>
      <c r="CC49" s="11">
        <v>188</v>
      </c>
      <c r="CD49" s="11">
        <v>0</v>
      </c>
      <c r="CE49" s="2">
        <v>0.85099999999999998</v>
      </c>
      <c r="CF49" s="2">
        <v>91.802199999999999</v>
      </c>
      <c r="CG49" s="2">
        <v>104.3475</v>
      </c>
      <c r="CH49" s="2">
        <v>6.2919999999999998</v>
      </c>
      <c r="CI49" s="2">
        <v>67.697999999999993</v>
      </c>
      <c r="CJ49" s="2">
        <v>4.6440000000000001</v>
      </c>
      <c r="CK49" s="6">
        <v>7190.5</v>
      </c>
      <c r="CL49" s="2">
        <v>0</v>
      </c>
      <c r="CM49" s="2">
        <v>0</v>
      </c>
      <c r="CN49" s="11"/>
      <c r="CO49" s="11"/>
      <c r="CP49" s="11"/>
      <c r="CQ49" s="11"/>
      <c r="CR49" s="11"/>
      <c r="CS49" s="11"/>
      <c r="CT49" s="11"/>
      <c r="CU49" s="11"/>
      <c r="CV49" s="11"/>
      <c r="CW49" s="11"/>
      <c r="CX49" s="11"/>
      <c r="CY49" s="11"/>
      <c r="CZ49" s="11"/>
      <c r="DA49" s="11"/>
      <c r="DB49" s="11"/>
      <c r="DC49" s="11"/>
      <c r="DD49" s="11"/>
      <c r="DE49" s="11"/>
      <c r="DF49" s="11">
        <v>2</v>
      </c>
      <c r="DG49" s="11">
        <v>10</v>
      </c>
      <c r="DH49" s="11">
        <v>7</v>
      </c>
      <c r="DI49" s="11">
        <v>8</v>
      </c>
      <c r="DJ49" s="11">
        <v>7.5</v>
      </c>
      <c r="DK49" s="11">
        <v>80</v>
      </c>
      <c r="DL49" s="11">
        <v>245</v>
      </c>
      <c r="DM49" s="11">
        <v>317</v>
      </c>
      <c r="DN49" s="11">
        <v>173</v>
      </c>
      <c r="DO49" s="11">
        <v>143</v>
      </c>
      <c r="DP49" s="11">
        <v>1183.5</v>
      </c>
      <c r="DQ49" s="11">
        <v>186</v>
      </c>
      <c r="DR49" s="11">
        <v>40</v>
      </c>
      <c r="DS49" s="11">
        <v>0.85099999999999998</v>
      </c>
      <c r="DT49" s="11">
        <v>91.802199999999999</v>
      </c>
      <c r="DU49" s="11">
        <v>104.3475</v>
      </c>
      <c r="DV49" s="11">
        <v>6.2919999999999998</v>
      </c>
      <c r="DW49" s="11">
        <v>67.697999999999993</v>
      </c>
      <c r="DX49" s="11">
        <v>4.6440000000000001</v>
      </c>
      <c r="DY49" s="11">
        <v>7173</v>
      </c>
      <c r="DZ49" t="s">
        <v>55</v>
      </c>
    </row>
    <row r="50" spans="1:130">
      <c r="A50" s="1">
        <v>48</v>
      </c>
      <c r="B50" s="11">
        <v>6</v>
      </c>
      <c r="C50" s="6">
        <v>286112</v>
      </c>
      <c r="D50" s="6">
        <v>7832796</v>
      </c>
      <c r="E50" s="16">
        <v>-41.039499999999997</v>
      </c>
      <c r="F50" s="16">
        <v>-19.588799999999999</v>
      </c>
      <c r="G50" s="2">
        <v>0</v>
      </c>
      <c r="H50" s="2">
        <f t="shared" si="0"/>
        <v>0</v>
      </c>
      <c r="I50" s="2">
        <f t="shared" si="1"/>
        <v>0</v>
      </c>
      <c r="J50" s="2">
        <v>4340166.1212099995</v>
      </c>
      <c r="K50" s="2">
        <f t="shared" si="2"/>
        <v>4.3401661212099993</v>
      </c>
      <c r="L50" s="2">
        <f t="shared" si="3"/>
        <v>3.8386944319777196</v>
      </c>
      <c r="M50" s="2">
        <v>1200206.15925</v>
      </c>
      <c r="N50" s="2">
        <f t="shared" si="4"/>
        <v>1.20020615925</v>
      </c>
      <c r="O50" s="2">
        <f t="shared" si="5"/>
        <v>1.0615318796723585</v>
      </c>
      <c r="P50" s="2">
        <v>0</v>
      </c>
      <c r="Q50" s="2">
        <f t="shared" si="6"/>
        <v>0</v>
      </c>
      <c r="R50" s="2">
        <f t="shared" si="7"/>
        <v>0</v>
      </c>
      <c r="S50" s="2">
        <v>21218430.270500001</v>
      </c>
      <c r="T50" s="2">
        <f t="shared" si="8"/>
        <v>21.218430270500001</v>
      </c>
      <c r="U50" s="2">
        <f t="shared" si="9"/>
        <v>18.76680934783391</v>
      </c>
      <c r="V50" s="2">
        <v>0</v>
      </c>
      <c r="W50" s="2">
        <f t="shared" si="10"/>
        <v>0</v>
      </c>
      <c r="X50" s="2">
        <f t="shared" si="11"/>
        <v>0</v>
      </c>
      <c r="Y50" s="2">
        <v>0</v>
      </c>
      <c r="Z50" s="2">
        <f t="shared" si="12"/>
        <v>0</v>
      </c>
      <c r="AA50" s="2">
        <f t="shared" si="13"/>
        <v>0</v>
      </c>
      <c r="AB50" s="2">
        <v>0</v>
      </c>
      <c r="AC50" s="2">
        <f t="shared" si="14"/>
        <v>0</v>
      </c>
      <c r="AD50" s="2">
        <f t="shared" si="15"/>
        <v>0</v>
      </c>
      <c r="AE50" s="2">
        <v>55664158.3851</v>
      </c>
      <c r="AF50" s="2">
        <f t="shared" si="16"/>
        <v>55.664158385100002</v>
      </c>
      <c r="AG50" s="2">
        <f t="shared" si="17"/>
        <v>49.232607436242063</v>
      </c>
      <c r="AH50" s="2">
        <v>0</v>
      </c>
      <c r="AI50" s="2">
        <f t="shared" si="18"/>
        <v>0</v>
      </c>
      <c r="AJ50" s="2">
        <f t="shared" si="19"/>
        <v>0</v>
      </c>
      <c r="AK50" s="2">
        <v>0</v>
      </c>
      <c r="AL50" s="2">
        <f t="shared" si="20"/>
        <v>0</v>
      </c>
      <c r="AM50" s="2">
        <f t="shared" si="21"/>
        <v>0</v>
      </c>
      <c r="AN50" s="2">
        <v>501545.623938</v>
      </c>
      <c r="AO50" s="2">
        <f t="shared" si="22"/>
        <v>0.50154562393799995</v>
      </c>
      <c r="AP50" s="2">
        <f t="shared" si="23"/>
        <v>0.44359601458223474</v>
      </c>
      <c r="AQ50" s="2">
        <v>30139092.636799999</v>
      </c>
      <c r="AR50" s="2">
        <f t="shared" si="24"/>
        <v>30.139092636799997</v>
      </c>
      <c r="AS50" s="2">
        <f t="shared" si="25"/>
        <v>26.656760100576559</v>
      </c>
      <c r="AT50" s="2">
        <v>113063600.089</v>
      </c>
      <c r="AU50" s="2">
        <v>18016773.394900002</v>
      </c>
      <c r="AV50" s="2">
        <f t="shared" si="26"/>
        <v>18.016773394900003</v>
      </c>
      <c r="AW50" s="2">
        <f t="shared" si="27"/>
        <v>15.935078469744269</v>
      </c>
      <c r="AX50" s="2">
        <v>0</v>
      </c>
      <c r="AY50" s="2">
        <f t="shared" si="28"/>
        <v>0</v>
      </c>
      <c r="AZ50" s="2">
        <f t="shared" si="29"/>
        <v>0</v>
      </c>
      <c r="BA50" s="2">
        <v>95046827.002599999</v>
      </c>
      <c r="BB50" s="2">
        <f t="shared" si="30"/>
        <v>95.046827002599997</v>
      </c>
      <c r="BC50" s="2">
        <f t="shared" si="31"/>
        <v>84.064921803111005</v>
      </c>
      <c r="BD50" s="2">
        <v>0</v>
      </c>
      <c r="BE50" s="2">
        <f t="shared" si="32"/>
        <v>0</v>
      </c>
      <c r="BF50" s="2">
        <f t="shared" si="33"/>
        <v>0</v>
      </c>
      <c r="BG50" s="2">
        <v>0</v>
      </c>
      <c r="BH50" s="2">
        <f t="shared" si="34"/>
        <v>0</v>
      </c>
      <c r="BI50" s="2">
        <f t="shared" si="35"/>
        <v>0</v>
      </c>
      <c r="BJ50" s="2">
        <v>113063600.089</v>
      </c>
      <c r="BK50" s="2">
        <f t="shared" si="36"/>
        <v>113.063600089</v>
      </c>
      <c r="BL50" s="2">
        <f t="shared" si="37"/>
        <v>100</v>
      </c>
      <c r="BM50" s="2">
        <v>0</v>
      </c>
      <c r="BN50" s="2">
        <f t="shared" si="38"/>
        <v>0</v>
      </c>
      <c r="BO50" s="2">
        <f t="shared" si="39"/>
        <v>0</v>
      </c>
      <c r="BP50" s="2">
        <v>0</v>
      </c>
      <c r="BQ50" s="2">
        <f t="shared" si="40"/>
        <v>0</v>
      </c>
      <c r="BR50" s="2">
        <f t="shared" si="41"/>
        <v>0</v>
      </c>
      <c r="BS50" s="2">
        <v>113063600.089</v>
      </c>
      <c r="BT50" s="11">
        <v>62</v>
      </c>
      <c r="BU50" s="11">
        <v>786</v>
      </c>
      <c r="BV50" s="2">
        <v>274.19186046511629</v>
      </c>
      <c r="BW50" s="2">
        <v>78</v>
      </c>
      <c r="BX50" s="2">
        <v>238.90697674418604</v>
      </c>
      <c r="BY50" s="11">
        <v>336</v>
      </c>
      <c r="BZ50" s="11">
        <v>115</v>
      </c>
      <c r="CA50" s="11">
        <v>146.93023255813952</v>
      </c>
      <c r="CB50" s="2">
        <v>1190.2151162790697</v>
      </c>
      <c r="CC50" s="11">
        <v>219</v>
      </c>
      <c r="CD50" s="11">
        <v>20</v>
      </c>
      <c r="CE50" s="2">
        <v>0.88300000000000001</v>
      </c>
      <c r="CF50" s="2">
        <v>80.976833333333332</v>
      </c>
      <c r="CG50" s="2">
        <v>93.848666666666659</v>
      </c>
      <c r="CH50" s="2">
        <v>4.8143333333333338</v>
      </c>
      <c r="CI50" s="2">
        <v>68.19723333333333</v>
      </c>
      <c r="CJ50" s="2">
        <v>5.1606666666666667</v>
      </c>
      <c r="CK50" s="6">
        <v>6845</v>
      </c>
      <c r="CL50" s="11">
        <v>1</v>
      </c>
      <c r="CM50" s="11">
        <v>2</v>
      </c>
      <c r="CN50" s="11">
        <v>109</v>
      </c>
      <c r="CO50" s="11">
        <v>109</v>
      </c>
      <c r="CP50" s="11">
        <v>109</v>
      </c>
      <c r="CQ50" s="11">
        <v>78</v>
      </c>
      <c r="CR50" s="11">
        <v>250</v>
      </c>
      <c r="CS50" s="11">
        <v>334</v>
      </c>
      <c r="CT50" s="11">
        <v>158</v>
      </c>
      <c r="CU50" s="11">
        <v>176</v>
      </c>
      <c r="CV50" s="11">
        <v>1152</v>
      </c>
      <c r="CW50" s="11">
        <v>207</v>
      </c>
      <c r="CX50" s="11">
        <v>21</v>
      </c>
      <c r="CY50" s="11">
        <v>0.89900000000000002</v>
      </c>
      <c r="CZ50" s="11">
        <v>79.591700000000003</v>
      </c>
      <c r="DA50" s="11">
        <v>91.581699999999998</v>
      </c>
      <c r="DB50" s="11">
        <v>4.5609999999999999</v>
      </c>
      <c r="DC50" s="11">
        <v>68.196799999999996</v>
      </c>
      <c r="DD50" s="11">
        <v>5.29</v>
      </c>
      <c r="DE50" s="11">
        <v>6861</v>
      </c>
      <c r="DF50" s="11">
        <v>2</v>
      </c>
      <c r="DG50" s="11">
        <v>6</v>
      </c>
      <c r="DH50" s="11">
        <v>101</v>
      </c>
      <c r="DI50" s="11">
        <v>101</v>
      </c>
      <c r="DJ50" s="11">
        <v>101</v>
      </c>
      <c r="DK50" s="11">
        <v>78</v>
      </c>
      <c r="DL50" s="11">
        <v>249.5</v>
      </c>
      <c r="DM50" s="11">
        <v>335</v>
      </c>
      <c r="DN50" s="11">
        <v>158</v>
      </c>
      <c r="DO50" s="11">
        <v>176.5</v>
      </c>
      <c r="DP50" s="11">
        <v>1155</v>
      </c>
      <c r="DQ50" s="11">
        <v>207</v>
      </c>
      <c r="DR50" s="11">
        <v>21</v>
      </c>
      <c r="DS50" s="11">
        <v>0.89900000000000002</v>
      </c>
      <c r="DT50" s="11">
        <v>79.591700000000003</v>
      </c>
      <c r="DU50" s="11">
        <v>91.581699999999998</v>
      </c>
      <c r="DV50" s="11">
        <v>4.5609999999999999</v>
      </c>
      <c r="DW50" s="11">
        <v>68.196799999999996</v>
      </c>
      <c r="DX50" s="11">
        <v>5.29</v>
      </c>
      <c r="DY50" s="11">
        <v>6861</v>
      </c>
      <c r="DZ50" t="s">
        <v>55</v>
      </c>
    </row>
    <row r="51" spans="1:130">
      <c r="A51" s="1">
        <v>49</v>
      </c>
      <c r="B51" s="11">
        <v>6</v>
      </c>
      <c r="C51" s="6">
        <v>303455</v>
      </c>
      <c r="D51" s="6">
        <v>7838467</v>
      </c>
      <c r="E51" s="16">
        <v>-40.873600000000003</v>
      </c>
      <c r="F51" s="16">
        <v>-19.539300000000001</v>
      </c>
      <c r="G51" s="2">
        <v>0</v>
      </c>
      <c r="H51" s="2">
        <f t="shared" si="0"/>
        <v>0</v>
      </c>
      <c r="I51" s="2">
        <f t="shared" si="1"/>
        <v>0</v>
      </c>
      <c r="J51" s="2">
        <v>186464.04365199999</v>
      </c>
      <c r="K51" s="2">
        <f t="shared" si="2"/>
        <v>0.18646404365200001</v>
      </c>
      <c r="L51" s="2">
        <f t="shared" si="3"/>
        <v>3.1667332086768127E-2</v>
      </c>
      <c r="M51" s="2">
        <v>9772254.0926900003</v>
      </c>
      <c r="N51" s="2">
        <f t="shared" si="4"/>
        <v>9.7722540926899999</v>
      </c>
      <c r="O51" s="2">
        <f t="shared" si="5"/>
        <v>1.6596294359412491</v>
      </c>
      <c r="P51" s="2">
        <v>2327851.6468099998</v>
      </c>
      <c r="Q51" s="2">
        <f t="shared" si="6"/>
        <v>2.3278516468099997</v>
      </c>
      <c r="R51" s="2">
        <f t="shared" si="7"/>
        <v>0.39534083732433123</v>
      </c>
      <c r="S51" s="2">
        <v>120755574.17399999</v>
      </c>
      <c r="T51" s="2">
        <f t="shared" si="8"/>
        <v>120.75557417399999</v>
      </c>
      <c r="U51" s="2">
        <f t="shared" si="9"/>
        <v>20.508012128242843</v>
      </c>
      <c r="V51" s="2">
        <v>78749.281491899994</v>
      </c>
      <c r="W51" s="2">
        <f t="shared" si="10"/>
        <v>7.8749281491899997E-2</v>
      </c>
      <c r="X51" s="2">
        <f t="shared" si="11"/>
        <v>1.3374051102595146E-2</v>
      </c>
      <c r="Y51" s="2">
        <v>0</v>
      </c>
      <c r="Z51" s="2">
        <f t="shared" si="12"/>
        <v>0</v>
      </c>
      <c r="AA51" s="2">
        <f t="shared" si="13"/>
        <v>0</v>
      </c>
      <c r="AB51" s="2">
        <v>0</v>
      </c>
      <c r="AC51" s="2">
        <f t="shared" si="14"/>
        <v>0</v>
      </c>
      <c r="AD51" s="2">
        <f t="shared" si="15"/>
        <v>0</v>
      </c>
      <c r="AE51" s="2">
        <v>315633035.06300002</v>
      </c>
      <c r="AF51" s="2">
        <f t="shared" si="16"/>
        <v>315.63303506300002</v>
      </c>
      <c r="AG51" s="2">
        <f t="shared" si="17"/>
        <v>53.604201341620652</v>
      </c>
      <c r="AH51" s="2">
        <v>0</v>
      </c>
      <c r="AI51" s="2">
        <f t="shared" si="18"/>
        <v>0</v>
      </c>
      <c r="AJ51" s="2">
        <f t="shared" si="19"/>
        <v>0</v>
      </c>
      <c r="AK51" s="2">
        <v>0</v>
      </c>
      <c r="AL51" s="2">
        <f t="shared" si="20"/>
        <v>0</v>
      </c>
      <c r="AM51" s="2">
        <f t="shared" si="21"/>
        <v>0</v>
      </c>
      <c r="AN51" s="2">
        <v>8064922.2879699999</v>
      </c>
      <c r="AO51" s="2">
        <f t="shared" si="22"/>
        <v>8.0649222879699991</v>
      </c>
      <c r="AP51" s="2">
        <f t="shared" si="23"/>
        <v>1.3696719611195907</v>
      </c>
      <c r="AQ51" s="2">
        <v>132002597.60699999</v>
      </c>
      <c r="AR51" s="2">
        <f t="shared" si="24"/>
        <v>132.00259760699998</v>
      </c>
      <c r="AS51" s="2">
        <f t="shared" si="25"/>
        <v>22.418102776631791</v>
      </c>
      <c r="AT51" s="2">
        <v>588821448.99699998</v>
      </c>
      <c r="AU51" s="2">
        <v>61149624.574000001</v>
      </c>
      <c r="AV51" s="2">
        <f t="shared" si="26"/>
        <v>61.149624574000001</v>
      </c>
      <c r="AW51" s="2">
        <f t="shared" si="27"/>
        <v>10.385087818754299</v>
      </c>
      <c r="AX51" s="2">
        <v>3617898.4463800001</v>
      </c>
      <c r="AY51" s="2">
        <f t="shared" si="28"/>
        <v>3.6178984463799999</v>
      </c>
      <c r="AZ51" s="2">
        <f t="shared" si="29"/>
        <v>0.61443047846554122</v>
      </c>
      <c r="BA51" s="2">
        <v>506514459.85799998</v>
      </c>
      <c r="BB51" s="2">
        <f t="shared" si="30"/>
        <v>506.51445985799995</v>
      </c>
      <c r="BC51" s="2">
        <f t="shared" si="31"/>
        <v>86.021740668720213</v>
      </c>
      <c r="BD51" s="2">
        <v>0</v>
      </c>
      <c r="BE51" s="2">
        <f t="shared" si="32"/>
        <v>0</v>
      </c>
      <c r="BF51" s="2">
        <f t="shared" si="33"/>
        <v>0</v>
      </c>
      <c r="BG51" s="2">
        <v>45173226.817900002</v>
      </c>
      <c r="BH51" s="2">
        <f t="shared" si="34"/>
        <v>45.173226817900002</v>
      </c>
      <c r="BI51" s="2">
        <f t="shared" si="35"/>
        <v>7.6718038880628754</v>
      </c>
      <c r="BJ51" s="2">
        <v>543648222.17900002</v>
      </c>
      <c r="BK51" s="2">
        <f t="shared" si="36"/>
        <v>543.64822217900007</v>
      </c>
      <c r="BL51" s="2">
        <f t="shared" si="37"/>
        <v>92.32819611192015</v>
      </c>
      <c r="BM51" s="2">
        <v>0</v>
      </c>
      <c r="BN51" s="2">
        <f t="shared" si="38"/>
        <v>0</v>
      </c>
      <c r="BO51" s="2">
        <f t="shared" si="39"/>
        <v>0</v>
      </c>
      <c r="BP51" s="2">
        <v>0</v>
      </c>
      <c r="BQ51" s="2">
        <f t="shared" si="40"/>
        <v>0</v>
      </c>
      <c r="BR51" s="2">
        <f t="shared" si="41"/>
        <v>0</v>
      </c>
      <c r="BS51" s="2">
        <v>588821448.99690008</v>
      </c>
      <c r="BT51" s="11">
        <v>36</v>
      </c>
      <c r="BU51" s="11">
        <v>900</v>
      </c>
      <c r="BV51" s="2">
        <v>239.34526854219948</v>
      </c>
      <c r="BW51" s="2">
        <v>78.5</v>
      </c>
      <c r="BX51" s="2">
        <v>239.33852140077821</v>
      </c>
      <c r="BY51" s="11">
        <v>335</v>
      </c>
      <c r="BZ51" s="11">
        <v>110</v>
      </c>
      <c r="CA51" s="11">
        <v>151.90531776913099</v>
      </c>
      <c r="CB51" s="2">
        <v>1187.2581063553826</v>
      </c>
      <c r="CC51" s="11">
        <v>218</v>
      </c>
      <c r="CD51" s="11">
        <v>21</v>
      </c>
      <c r="CE51" s="2">
        <v>0.86699999999999999</v>
      </c>
      <c r="CF51" s="2">
        <v>83.755633333333321</v>
      </c>
      <c r="CG51" s="2">
        <v>96.063199999999995</v>
      </c>
      <c r="CH51" s="2">
        <v>5.2166666666666677</v>
      </c>
      <c r="CI51" s="2">
        <v>67.412666666666667</v>
      </c>
      <c r="CJ51" s="2">
        <v>5.0526666666666662</v>
      </c>
      <c r="CK51" s="6">
        <v>6831.666666666667</v>
      </c>
      <c r="CL51" s="11">
        <v>4</v>
      </c>
      <c r="CM51" s="11">
        <v>13</v>
      </c>
      <c r="CN51" s="11">
        <v>69</v>
      </c>
      <c r="CO51" s="11">
        <v>136</v>
      </c>
      <c r="CP51" s="11">
        <v>114.75</v>
      </c>
      <c r="CQ51" s="11">
        <v>78.5</v>
      </c>
      <c r="CR51" s="11">
        <v>245</v>
      </c>
      <c r="CS51" s="11">
        <v>331</v>
      </c>
      <c r="CT51" s="11">
        <v>155</v>
      </c>
      <c r="CU51" s="11">
        <v>169.25</v>
      </c>
      <c r="CV51" s="11">
        <v>1167.75</v>
      </c>
      <c r="CW51" s="11">
        <v>207</v>
      </c>
      <c r="CX51" s="11">
        <v>23</v>
      </c>
      <c r="CY51" s="11">
        <v>0.85099999999999998</v>
      </c>
      <c r="CZ51" s="11">
        <v>84.879549999999995</v>
      </c>
      <c r="DA51" s="11">
        <v>95.828625000000002</v>
      </c>
      <c r="DB51" s="11">
        <v>5.5692500000000003</v>
      </c>
      <c r="DC51" s="11">
        <v>71.217150000000004</v>
      </c>
      <c r="DD51" s="11">
        <v>4.9689999999999994</v>
      </c>
      <c r="DE51" s="11">
        <v>6811</v>
      </c>
      <c r="DF51" s="11">
        <v>17</v>
      </c>
      <c r="DG51" s="11">
        <v>71</v>
      </c>
      <c r="DH51" s="11">
        <v>55</v>
      </c>
      <c r="DI51" s="11">
        <v>270</v>
      </c>
      <c r="DJ51" s="11">
        <v>101.23529411764706</v>
      </c>
      <c r="DK51" s="11">
        <v>78.529411764705884</v>
      </c>
      <c r="DL51" s="11">
        <v>246.35294117647058</v>
      </c>
      <c r="DM51" s="11">
        <v>334</v>
      </c>
      <c r="DN51" s="11">
        <v>145</v>
      </c>
      <c r="DO51" s="11">
        <v>167.94117647058823</v>
      </c>
      <c r="DP51" s="11">
        <v>1162.2941176470588</v>
      </c>
      <c r="DQ51" s="11">
        <v>209</v>
      </c>
      <c r="DR51" s="11">
        <v>22</v>
      </c>
      <c r="DS51" s="11">
        <v>0.85099999999999976</v>
      </c>
      <c r="DT51" s="11">
        <v>85.048617647058833</v>
      </c>
      <c r="DU51" s="11">
        <v>96.265447058823526</v>
      </c>
      <c r="DV51" s="11">
        <v>5.5648823529411775</v>
      </c>
      <c r="DW51" s="11">
        <v>70.476582352941207</v>
      </c>
      <c r="DX51" s="11">
        <v>4.9628235294117644</v>
      </c>
      <c r="DY51" s="11">
        <v>6812.0588235294117</v>
      </c>
      <c r="DZ51" t="s">
        <v>55</v>
      </c>
    </row>
    <row r="52" spans="1:130">
      <c r="A52" s="1">
        <v>50</v>
      </c>
      <c r="B52" s="11">
        <v>4</v>
      </c>
      <c r="C52" s="6">
        <v>327810</v>
      </c>
      <c r="D52" s="6">
        <v>7838954</v>
      </c>
      <c r="E52" s="16">
        <v>-40.641500000000001</v>
      </c>
      <c r="F52" s="16">
        <v>-19.537199999999999</v>
      </c>
      <c r="G52" s="2">
        <v>0</v>
      </c>
      <c r="H52" s="2">
        <f t="shared" si="0"/>
        <v>0</v>
      </c>
      <c r="I52" s="2">
        <f t="shared" si="1"/>
        <v>0</v>
      </c>
      <c r="J52" s="2">
        <v>8822199.5503700003</v>
      </c>
      <c r="K52" s="2">
        <f t="shared" si="2"/>
        <v>8.8221995503699997</v>
      </c>
      <c r="L52" s="2">
        <f t="shared" si="3"/>
        <v>1.4115519280592002</v>
      </c>
      <c r="M52" s="2">
        <v>4774157.92509</v>
      </c>
      <c r="N52" s="2">
        <f t="shared" si="4"/>
        <v>4.7741579250899999</v>
      </c>
      <c r="O52" s="2">
        <f t="shared" si="5"/>
        <v>0.76386526801440002</v>
      </c>
      <c r="P52" s="2">
        <v>5221466.9424099997</v>
      </c>
      <c r="Q52" s="2">
        <f t="shared" si="6"/>
        <v>5.2214669424099993</v>
      </c>
      <c r="R52" s="2">
        <f t="shared" si="7"/>
        <v>0.83543471078559994</v>
      </c>
      <c r="S52" s="2">
        <v>109662913.59900001</v>
      </c>
      <c r="T52" s="2">
        <f t="shared" si="8"/>
        <v>109.66291359900001</v>
      </c>
      <c r="U52" s="2">
        <f t="shared" si="9"/>
        <v>17.54606617584</v>
      </c>
      <c r="V52" s="2">
        <v>28349.698499900001</v>
      </c>
      <c r="W52" s="2">
        <f t="shared" si="10"/>
        <v>2.8349698499900003E-2</v>
      </c>
      <c r="X52" s="2">
        <f t="shared" si="11"/>
        <v>4.5359517599840001E-3</v>
      </c>
      <c r="Y52" s="2">
        <v>0</v>
      </c>
      <c r="Z52" s="2">
        <f t="shared" si="12"/>
        <v>0</v>
      </c>
      <c r="AA52" s="2">
        <f t="shared" si="13"/>
        <v>0</v>
      </c>
      <c r="AB52" s="2">
        <v>0</v>
      </c>
      <c r="AC52" s="2">
        <f t="shared" si="14"/>
        <v>0</v>
      </c>
      <c r="AD52" s="2">
        <f t="shared" si="15"/>
        <v>0</v>
      </c>
      <c r="AE52" s="2">
        <v>391445771.26499999</v>
      </c>
      <c r="AF52" s="2">
        <f t="shared" si="16"/>
        <v>391.44577126499996</v>
      </c>
      <c r="AG52" s="2">
        <f t="shared" si="17"/>
        <v>62.6313234024</v>
      </c>
      <c r="AH52" s="2">
        <v>0</v>
      </c>
      <c r="AI52" s="2">
        <f t="shared" si="18"/>
        <v>0</v>
      </c>
      <c r="AJ52" s="2">
        <f t="shared" si="19"/>
        <v>0</v>
      </c>
      <c r="AK52" s="2">
        <v>0</v>
      </c>
      <c r="AL52" s="2">
        <f t="shared" si="20"/>
        <v>0</v>
      </c>
      <c r="AM52" s="2">
        <f t="shared" si="21"/>
        <v>0</v>
      </c>
      <c r="AN52" s="2">
        <v>17955618.6994</v>
      </c>
      <c r="AO52" s="2">
        <f t="shared" si="22"/>
        <v>17.955618699399999</v>
      </c>
      <c r="AP52" s="2">
        <f t="shared" si="23"/>
        <v>2.872898991904</v>
      </c>
      <c r="AQ52" s="2">
        <v>87089522.319399998</v>
      </c>
      <c r="AR52" s="2">
        <f t="shared" si="24"/>
        <v>87.089522319400004</v>
      </c>
      <c r="AS52" s="2">
        <f t="shared" si="25"/>
        <v>13.934323571103999</v>
      </c>
      <c r="AT52" s="2">
        <v>625000000</v>
      </c>
      <c r="AU52" s="2">
        <v>0</v>
      </c>
      <c r="AV52" s="2">
        <f t="shared" si="26"/>
        <v>0</v>
      </c>
      <c r="AW52" s="2">
        <f t="shared" si="27"/>
        <v>0</v>
      </c>
      <c r="AX52" s="2">
        <v>0</v>
      </c>
      <c r="AY52" s="2">
        <f t="shared" si="28"/>
        <v>0</v>
      </c>
      <c r="AZ52" s="2">
        <f t="shared" si="29"/>
        <v>0</v>
      </c>
      <c r="BA52" s="2">
        <v>625000000</v>
      </c>
      <c r="BB52" s="2">
        <f t="shared" si="30"/>
        <v>625</v>
      </c>
      <c r="BC52" s="2">
        <f t="shared" si="31"/>
        <v>100</v>
      </c>
      <c r="BD52" s="2">
        <v>0</v>
      </c>
      <c r="BE52" s="2">
        <f t="shared" si="32"/>
        <v>0</v>
      </c>
      <c r="BF52" s="2">
        <f t="shared" si="33"/>
        <v>0</v>
      </c>
      <c r="BG52" s="2">
        <v>319454096.80793899</v>
      </c>
      <c r="BH52" s="2">
        <f t="shared" si="34"/>
        <v>319.45409680793898</v>
      </c>
      <c r="BI52" s="2">
        <f t="shared" si="35"/>
        <v>51.112655489270239</v>
      </c>
      <c r="BJ52" s="2">
        <v>305545903.19199997</v>
      </c>
      <c r="BK52" s="2">
        <f t="shared" si="36"/>
        <v>305.54590319199997</v>
      </c>
      <c r="BL52" s="2">
        <f t="shared" si="37"/>
        <v>48.887344510719991</v>
      </c>
      <c r="BM52" s="2">
        <v>0</v>
      </c>
      <c r="BN52" s="2">
        <f t="shared" si="38"/>
        <v>0</v>
      </c>
      <c r="BO52" s="2">
        <f t="shared" si="39"/>
        <v>0</v>
      </c>
      <c r="BP52" s="2">
        <v>0</v>
      </c>
      <c r="BQ52" s="2">
        <f t="shared" si="40"/>
        <v>0</v>
      </c>
      <c r="BR52" s="2">
        <f t="shared" si="41"/>
        <v>0</v>
      </c>
      <c r="BS52" s="2">
        <v>624999999.99993896</v>
      </c>
      <c r="BT52" s="11">
        <v>29</v>
      </c>
      <c r="BU52" s="11">
        <v>495</v>
      </c>
      <c r="BV52" s="2">
        <v>146.77722772277227</v>
      </c>
      <c r="BW52" s="2">
        <v>79.5</v>
      </c>
      <c r="BX52" s="2">
        <v>242.54601226993864</v>
      </c>
      <c r="BY52" s="11">
        <v>330</v>
      </c>
      <c r="BZ52" s="11">
        <v>142</v>
      </c>
      <c r="CA52" s="11">
        <v>161.76073619631902</v>
      </c>
      <c r="CB52" s="2">
        <v>1172.280981595092</v>
      </c>
      <c r="CC52" s="11">
        <v>206</v>
      </c>
      <c r="CD52" s="11">
        <v>25</v>
      </c>
      <c r="CE52" s="2">
        <v>0.85099999999999998</v>
      </c>
      <c r="CF52" s="2">
        <v>85.837599999999995</v>
      </c>
      <c r="CG52" s="2">
        <v>98.30395</v>
      </c>
      <c r="CH52" s="2">
        <v>5.5445000000000002</v>
      </c>
      <c r="CI52" s="2">
        <v>67.020600000000002</v>
      </c>
      <c r="CJ52" s="2">
        <v>4.9339999999999993</v>
      </c>
      <c r="CK52" s="6">
        <v>6817</v>
      </c>
      <c r="CL52" s="11">
        <v>9</v>
      </c>
      <c r="CM52" s="11">
        <v>37</v>
      </c>
      <c r="CN52" s="11">
        <v>50</v>
      </c>
      <c r="CO52" s="11">
        <v>225</v>
      </c>
      <c r="CP52" s="11">
        <v>101</v>
      </c>
      <c r="CQ52" s="11">
        <v>79.666666666666671</v>
      </c>
      <c r="CR52" s="11">
        <v>245.22222222222223</v>
      </c>
      <c r="CS52" s="11">
        <v>330</v>
      </c>
      <c r="CT52" s="11">
        <v>157</v>
      </c>
      <c r="CU52" s="11">
        <v>161.66666666666666</v>
      </c>
      <c r="CV52" s="11">
        <v>1162.5555555555557</v>
      </c>
      <c r="CW52" s="11">
        <v>203</v>
      </c>
      <c r="CX52" s="11">
        <v>25</v>
      </c>
      <c r="CY52" s="11">
        <v>0.85099999999999998</v>
      </c>
      <c r="CZ52" s="11">
        <v>86.476299999999981</v>
      </c>
      <c r="DA52" s="11">
        <v>99.954166666666666</v>
      </c>
      <c r="DB52" s="11">
        <v>5.5279999999999996</v>
      </c>
      <c r="DC52" s="11">
        <v>64.22290000000001</v>
      </c>
      <c r="DD52" s="11">
        <v>4.9106666666666658</v>
      </c>
      <c r="DE52" s="11">
        <v>6821</v>
      </c>
      <c r="DF52" s="11">
        <v>13</v>
      </c>
      <c r="DG52" s="11">
        <v>191</v>
      </c>
      <c r="DH52" s="11">
        <v>43</v>
      </c>
      <c r="DI52" s="11">
        <v>101</v>
      </c>
      <c r="DJ52" s="11">
        <v>70.615384615384613</v>
      </c>
      <c r="DK52" s="11">
        <v>79.769230769230774</v>
      </c>
      <c r="DL52" s="11">
        <v>244.15384615384616</v>
      </c>
      <c r="DM52" s="11">
        <v>328</v>
      </c>
      <c r="DN52" s="11">
        <v>157</v>
      </c>
      <c r="DO52" s="11">
        <v>158.30769230769232</v>
      </c>
      <c r="DP52" s="11">
        <v>1166.2307692307693</v>
      </c>
      <c r="DQ52" s="11">
        <v>202</v>
      </c>
      <c r="DR52" s="11">
        <v>25</v>
      </c>
      <c r="DS52" s="11">
        <v>0.85099999999999987</v>
      </c>
      <c r="DT52" s="11">
        <v>85.690207692307681</v>
      </c>
      <c r="DU52" s="11">
        <v>97.923130769230767</v>
      </c>
      <c r="DV52" s="11">
        <v>5.5483076923076924</v>
      </c>
      <c r="DW52" s="11">
        <v>67.666223076923103</v>
      </c>
      <c r="DX52" s="11">
        <v>4.939384615384613</v>
      </c>
      <c r="DY52" s="11">
        <v>6816.0769230769229</v>
      </c>
      <c r="DZ52" t="s">
        <v>57</v>
      </c>
    </row>
    <row r="53" spans="1:130">
      <c r="A53" s="1">
        <v>51</v>
      </c>
      <c r="B53" s="11">
        <v>12</v>
      </c>
      <c r="C53" s="6">
        <v>352810</v>
      </c>
      <c r="D53" s="6">
        <v>7838954</v>
      </c>
      <c r="E53" s="16">
        <v>-40.403300000000002</v>
      </c>
      <c r="F53" s="16">
        <v>-19.539200000000001</v>
      </c>
      <c r="G53" s="2">
        <v>3128813.7000099998</v>
      </c>
      <c r="H53" s="2">
        <f t="shared" si="0"/>
        <v>3.1288137000099998</v>
      </c>
      <c r="I53" s="2">
        <f t="shared" si="1"/>
        <v>0.50061019200159995</v>
      </c>
      <c r="J53" s="2">
        <v>99447.732011</v>
      </c>
      <c r="K53" s="2">
        <f t="shared" si="2"/>
        <v>9.9447732011000003E-2</v>
      </c>
      <c r="L53" s="2">
        <f t="shared" si="3"/>
        <v>1.5911637121760001E-2</v>
      </c>
      <c r="M53" s="2">
        <v>5991947.8252499998</v>
      </c>
      <c r="N53" s="2">
        <f t="shared" si="4"/>
        <v>5.9919478252499996</v>
      </c>
      <c r="O53" s="2">
        <f t="shared" si="5"/>
        <v>0.95871165203999986</v>
      </c>
      <c r="P53" s="2">
        <v>11513368.7577</v>
      </c>
      <c r="Q53" s="2">
        <f t="shared" si="6"/>
        <v>11.5133687577</v>
      </c>
      <c r="R53" s="2">
        <f t="shared" si="7"/>
        <v>1.8421390012319998</v>
      </c>
      <c r="S53" s="2">
        <v>91085669.674199998</v>
      </c>
      <c r="T53" s="2">
        <f t="shared" si="8"/>
        <v>91.085669674200005</v>
      </c>
      <c r="U53" s="2">
        <f t="shared" si="9"/>
        <v>14.573707147872</v>
      </c>
      <c r="V53" s="2">
        <v>6749.9219999099996</v>
      </c>
      <c r="W53" s="2">
        <f t="shared" si="10"/>
        <v>6.7499219999099993E-3</v>
      </c>
      <c r="X53" s="2">
        <f t="shared" si="11"/>
        <v>1.0799875199855999E-3</v>
      </c>
      <c r="Y53" s="2">
        <v>0</v>
      </c>
      <c r="Z53" s="2">
        <f t="shared" si="12"/>
        <v>0</v>
      </c>
      <c r="AA53" s="2">
        <f t="shared" si="13"/>
        <v>0</v>
      </c>
      <c r="AB53" s="2">
        <v>0</v>
      </c>
      <c r="AC53" s="2">
        <f t="shared" si="14"/>
        <v>0</v>
      </c>
      <c r="AD53" s="2">
        <f t="shared" si="15"/>
        <v>0</v>
      </c>
      <c r="AE53" s="2">
        <v>429054821.667</v>
      </c>
      <c r="AF53" s="2">
        <f t="shared" si="16"/>
        <v>429.054821667</v>
      </c>
      <c r="AG53" s="2">
        <f t="shared" si="17"/>
        <v>68.648771466720007</v>
      </c>
      <c r="AH53" s="2">
        <v>0</v>
      </c>
      <c r="AI53" s="2">
        <f t="shared" si="18"/>
        <v>0</v>
      </c>
      <c r="AJ53" s="2">
        <f t="shared" si="19"/>
        <v>0</v>
      </c>
      <c r="AK53" s="2">
        <v>0</v>
      </c>
      <c r="AL53" s="2">
        <f t="shared" si="20"/>
        <v>0</v>
      </c>
      <c r="AM53" s="2">
        <f t="shared" si="21"/>
        <v>0</v>
      </c>
      <c r="AN53" s="2">
        <v>33652779.060000002</v>
      </c>
      <c r="AO53" s="2">
        <f t="shared" si="22"/>
        <v>33.65277906</v>
      </c>
      <c r="AP53" s="2">
        <f t="shared" si="23"/>
        <v>5.3844446495999998</v>
      </c>
      <c r="AQ53" s="2">
        <v>50466401.661600001</v>
      </c>
      <c r="AR53" s="2">
        <f t="shared" si="24"/>
        <v>50.466401661600003</v>
      </c>
      <c r="AS53" s="2">
        <f t="shared" si="25"/>
        <v>8.0746242658560003</v>
      </c>
      <c r="AT53" s="2">
        <v>625000000</v>
      </c>
      <c r="AU53" s="2">
        <v>368726.05099700001</v>
      </c>
      <c r="AV53" s="2">
        <f t="shared" si="26"/>
        <v>0.36872605099700001</v>
      </c>
      <c r="AW53" s="2">
        <f t="shared" si="27"/>
        <v>5.8996168159520003E-2</v>
      </c>
      <c r="AX53" s="2">
        <v>0</v>
      </c>
      <c r="AY53" s="2">
        <f t="shared" si="28"/>
        <v>0</v>
      </c>
      <c r="AZ53" s="2">
        <f t="shared" si="29"/>
        <v>0</v>
      </c>
      <c r="BA53" s="2">
        <v>624631273.949</v>
      </c>
      <c r="BB53" s="2">
        <f t="shared" si="30"/>
        <v>624.63127394900005</v>
      </c>
      <c r="BC53" s="2">
        <f t="shared" si="31"/>
        <v>99.941003831840007</v>
      </c>
      <c r="BD53" s="2">
        <v>0</v>
      </c>
      <c r="BE53" s="2">
        <f t="shared" si="32"/>
        <v>0</v>
      </c>
      <c r="BF53" s="2">
        <f t="shared" si="33"/>
        <v>0</v>
      </c>
      <c r="BG53" s="2">
        <v>625000000</v>
      </c>
      <c r="BH53" s="2">
        <f t="shared" si="34"/>
        <v>625</v>
      </c>
      <c r="BI53" s="2">
        <f t="shared" si="35"/>
        <v>100</v>
      </c>
      <c r="BJ53" s="2">
        <v>0</v>
      </c>
      <c r="BK53" s="2">
        <f t="shared" si="36"/>
        <v>0</v>
      </c>
      <c r="BL53" s="2">
        <f t="shared" si="37"/>
        <v>0</v>
      </c>
      <c r="BM53" s="2">
        <v>0</v>
      </c>
      <c r="BN53" s="2">
        <f t="shared" si="38"/>
        <v>0</v>
      </c>
      <c r="BO53" s="2">
        <f t="shared" si="39"/>
        <v>0</v>
      </c>
      <c r="BP53" s="2">
        <v>0</v>
      </c>
      <c r="BQ53" s="2">
        <f t="shared" si="40"/>
        <v>0</v>
      </c>
      <c r="BR53" s="2">
        <f t="shared" si="41"/>
        <v>0</v>
      </c>
      <c r="BS53" s="2">
        <v>625000000</v>
      </c>
      <c r="BT53" s="11">
        <v>21</v>
      </c>
      <c r="BU53" s="11">
        <v>485</v>
      </c>
      <c r="BV53" s="2">
        <v>106.49685534591195</v>
      </c>
      <c r="BW53" s="2">
        <v>80.5</v>
      </c>
      <c r="BX53" s="2">
        <v>242.19325551232166</v>
      </c>
      <c r="BY53" s="11">
        <v>325</v>
      </c>
      <c r="BZ53" s="11">
        <v>142</v>
      </c>
      <c r="CA53" s="11">
        <v>165.7094682230869</v>
      </c>
      <c r="CB53" s="2">
        <v>1177.5123216601817</v>
      </c>
      <c r="CC53" s="11">
        <v>201</v>
      </c>
      <c r="CD53" s="11">
        <v>28</v>
      </c>
      <c r="CE53" s="2">
        <v>0.85099999999999998</v>
      </c>
      <c r="CF53" s="2">
        <v>88.820975000000004</v>
      </c>
      <c r="CG53" s="2">
        <v>101.79817499999999</v>
      </c>
      <c r="CH53" s="2">
        <v>5.9252500000000001</v>
      </c>
      <c r="CI53" s="2">
        <v>65.472875000000002</v>
      </c>
      <c r="CJ53" s="2">
        <v>4.8092499999999996</v>
      </c>
      <c r="CK53" s="6">
        <v>6981.25</v>
      </c>
      <c r="CL53" s="11">
        <v>6</v>
      </c>
      <c r="CM53" s="11">
        <v>22</v>
      </c>
      <c r="CN53" s="11">
        <v>57</v>
      </c>
      <c r="CO53" s="11">
        <v>154</v>
      </c>
      <c r="CP53" s="11">
        <v>81</v>
      </c>
      <c r="CQ53" s="11">
        <v>80</v>
      </c>
      <c r="CR53" s="11">
        <v>246.33333333333334</v>
      </c>
      <c r="CS53" s="11">
        <v>323</v>
      </c>
      <c r="CT53" s="11">
        <v>168</v>
      </c>
      <c r="CU53" s="11">
        <v>152.5</v>
      </c>
      <c r="CV53" s="11">
        <v>1160.1666666666667</v>
      </c>
      <c r="CW53" s="11">
        <v>195</v>
      </c>
      <c r="CX53" s="11">
        <v>30</v>
      </c>
      <c r="CY53" s="11">
        <v>0.85099999999999998</v>
      </c>
      <c r="CZ53" s="11">
        <v>91.802199999999985</v>
      </c>
      <c r="DA53" s="11">
        <v>104.34749999999998</v>
      </c>
      <c r="DB53" s="11">
        <v>6.2920000000000007</v>
      </c>
      <c r="DC53" s="11">
        <v>67.697999999999993</v>
      </c>
      <c r="DD53" s="11">
        <v>4.6439999999999992</v>
      </c>
      <c r="DE53" s="11">
        <v>7173</v>
      </c>
      <c r="DF53" s="11">
        <v>15</v>
      </c>
      <c r="DG53" s="11">
        <v>164</v>
      </c>
      <c r="DH53" s="11">
        <v>26</v>
      </c>
      <c r="DI53" s="11">
        <v>283</v>
      </c>
      <c r="DJ53" s="11">
        <v>78.266666666666666</v>
      </c>
      <c r="DK53" s="11">
        <v>80.066666666666663</v>
      </c>
      <c r="DL53" s="11">
        <v>243.46666666666667</v>
      </c>
      <c r="DM53" s="11">
        <v>323</v>
      </c>
      <c r="DN53" s="11">
        <v>154</v>
      </c>
      <c r="DO53" s="11">
        <v>152.73333333333332</v>
      </c>
      <c r="DP53" s="11">
        <v>1171.2</v>
      </c>
      <c r="DQ53" s="11">
        <v>199</v>
      </c>
      <c r="DR53" s="11">
        <v>29</v>
      </c>
      <c r="DS53" s="11">
        <v>0.85099999999999976</v>
      </c>
      <c r="DT53" s="11">
        <v>90.212786666666659</v>
      </c>
      <c r="DU53" s="11">
        <v>103.23983333333332</v>
      </c>
      <c r="DV53" s="11">
        <v>6.1001333333333339</v>
      </c>
      <c r="DW53" s="11">
        <v>65.505173333333317</v>
      </c>
      <c r="DX53" s="11">
        <v>4.7429333333333323</v>
      </c>
      <c r="DY53" s="11">
        <v>7063.4</v>
      </c>
      <c r="DZ53" t="s">
        <v>57</v>
      </c>
    </row>
    <row r="54" spans="1:130">
      <c r="A54" s="1">
        <v>52</v>
      </c>
      <c r="B54" s="11">
        <v>8</v>
      </c>
      <c r="C54" s="6">
        <v>377810</v>
      </c>
      <c r="D54" s="6">
        <v>7838954</v>
      </c>
      <c r="E54" s="16">
        <v>-40.165100000000002</v>
      </c>
      <c r="F54" s="16">
        <v>-19.540900000000001</v>
      </c>
      <c r="G54" s="2">
        <v>9656812.2750599999</v>
      </c>
      <c r="H54" s="2">
        <f t="shared" si="0"/>
        <v>9.6568122750600001</v>
      </c>
      <c r="I54" s="2">
        <f t="shared" si="1"/>
        <v>1.5450899640095999</v>
      </c>
      <c r="J54" s="2">
        <v>1539871.1281099999</v>
      </c>
      <c r="K54" s="2">
        <f t="shared" si="2"/>
        <v>1.5398711281099999</v>
      </c>
      <c r="L54" s="2">
        <f t="shared" si="3"/>
        <v>0.2463793804976</v>
      </c>
      <c r="M54" s="2">
        <v>13449483.7392</v>
      </c>
      <c r="N54" s="2">
        <f t="shared" si="4"/>
        <v>13.4494837392</v>
      </c>
      <c r="O54" s="2">
        <f t="shared" si="5"/>
        <v>2.1519173982719999</v>
      </c>
      <c r="P54" s="2">
        <v>32831740.186500002</v>
      </c>
      <c r="Q54" s="2">
        <f t="shared" si="6"/>
        <v>32.831740186499999</v>
      </c>
      <c r="R54" s="2">
        <f t="shared" si="7"/>
        <v>5.2530784298400004</v>
      </c>
      <c r="S54" s="2">
        <v>132970821.355</v>
      </c>
      <c r="T54" s="2">
        <f t="shared" si="8"/>
        <v>132.970821355</v>
      </c>
      <c r="U54" s="2">
        <f t="shared" si="9"/>
        <v>21.2753314168</v>
      </c>
      <c r="V54" s="2">
        <v>5125177.8630600004</v>
      </c>
      <c r="W54" s="2">
        <f t="shared" si="10"/>
        <v>5.1251778630600002</v>
      </c>
      <c r="X54" s="2">
        <f t="shared" si="11"/>
        <v>0.82002845808960001</v>
      </c>
      <c r="Y54" s="2">
        <v>38626.856344200001</v>
      </c>
      <c r="Z54" s="2">
        <f t="shared" si="12"/>
        <v>3.8626856344200003E-2</v>
      </c>
      <c r="AA54" s="2">
        <f t="shared" si="13"/>
        <v>6.1802970150720005E-3</v>
      </c>
      <c r="AB54" s="2">
        <v>0</v>
      </c>
      <c r="AC54" s="2">
        <f t="shared" si="14"/>
        <v>0</v>
      </c>
      <c r="AD54" s="2">
        <f t="shared" si="15"/>
        <v>0</v>
      </c>
      <c r="AE54" s="2">
        <v>387079179.82700002</v>
      </c>
      <c r="AF54" s="2">
        <f t="shared" si="16"/>
        <v>387.07917982700002</v>
      </c>
      <c r="AG54" s="2">
        <f t="shared" si="17"/>
        <v>61.93266877232</v>
      </c>
      <c r="AH54" s="2">
        <v>0</v>
      </c>
      <c r="AI54" s="2">
        <f t="shared" si="18"/>
        <v>0</v>
      </c>
      <c r="AJ54" s="2">
        <f t="shared" si="19"/>
        <v>0</v>
      </c>
      <c r="AK54" s="2">
        <v>0</v>
      </c>
      <c r="AL54" s="2">
        <f t="shared" si="20"/>
        <v>0</v>
      </c>
      <c r="AM54" s="2">
        <f t="shared" si="21"/>
        <v>0</v>
      </c>
      <c r="AN54" s="2">
        <v>27609320.560800001</v>
      </c>
      <c r="AO54" s="2">
        <f t="shared" si="22"/>
        <v>27.609320560800001</v>
      </c>
      <c r="AP54" s="2">
        <f t="shared" si="23"/>
        <v>4.4174912897280008</v>
      </c>
      <c r="AQ54" s="2">
        <v>14698966.208900001</v>
      </c>
      <c r="AR54" s="2">
        <f t="shared" si="24"/>
        <v>14.698966208900002</v>
      </c>
      <c r="AS54" s="2">
        <f t="shared" si="25"/>
        <v>2.3518345934239999</v>
      </c>
      <c r="AT54" s="2">
        <v>625000000</v>
      </c>
      <c r="AU54" s="2">
        <v>0</v>
      </c>
      <c r="AV54" s="2">
        <f t="shared" si="26"/>
        <v>0</v>
      </c>
      <c r="AW54" s="2">
        <f t="shared" si="27"/>
        <v>0</v>
      </c>
      <c r="AX54" s="2">
        <v>0</v>
      </c>
      <c r="AY54" s="2">
        <f t="shared" si="28"/>
        <v>0</v>
      </c>
      <c r="AZ54" s="2">
        <f t="shared" si="29"/>
        <v>0</v>
      </c>
      <c r="BA54" s="2">
        <v>625000000</v>
      </c>
      <c r="BB54" s="2">
        <f t="shared" si="30"/>
        <v>625</v>
      </c>
      <c r="BC54" s="2">
        <f t="shared" si="31"/>
        <v>100</v>
      </c>
      <c r="BD54" s="2">
        <v>0</v>
      </c>
      <c r="BE54" s="2">
        <f t="shared" si="32"/>
        <v>0</v>
      </c>
      <c r="BF54" s="2">
        <f t="shared" si="33"/>
        <v>0</v>
      </c>
      <c r="BG54" s="2">
        <v>624808520.55999994</v>
      </c>
      <c r="BH54" s="2">
        <f t="shared" si="34"/>
        <v>624.80852055999992</v>
      </c>
      <c r="BI54" s="2">
        <f t="shared" si="35"/>
        <v>99.969363289599983</v>
      </c>
      <c r="BJ54" s="2">
        <v>191479.43978799999</v>
      </c>
      <c r="BK54" s="2">
        <f t="shared" si="36"/>
        <v>0.191479439788</v>
      </c>
      <c r="BL54" s="2">
        <f t="shared" si="37"/>
        <v>3.0636710366079997E-2</v>
      </c>
      <c r="BM54" s="2">
        <v>0</v>
      </c>
      <c r="BN54" s="2">
        <f t="shared" si="38"/>
        <v>0</v>
      </c>
      <c r="BO54" s="2">
        <f t="shared" si="39"/>
        <v>0</v>
      </c>
      <c r="BP54" s="2">
        <v>0</v>
      </c>
      <c r="BQ54" s="2">
        <f t="shared" si="40"/>
        <v>0</v>
      </c>
      <c r="BR54" s="2">
        <f t="shared" si="41"/>
        <v>0</v>
      </c>
      <c r="BS54" s="2">
        <v>624999999.99978793</v>
      </c>
      <c r="BT54" s="11">
        <v>0</v>
      </c>
      <c r="BU54" s="11">
        <v>260</v>
      </c>
      <c r="BV54" s="2">
        <v>40.09430894308943</v>
      </c>
      <c r="BW54" s="2">
        <v>80.5</v>
      </c>
      <c r="BX54" s="2">
        <v>243.58512396694215</v>
      </c>
      <c r="BY54" s="11">
        <v>320</v>
      </c>
      <c r="BZ54" s="11">
        <v>159</v>
      </c>
      <c r="CA54" s="11">
        <v>169.02148760330579</v>
      </c>
      <c r="CB54" s="2">
        <v>1189.5636363636363</v>
      </c>
      <c r="CC54" s="11">
        <v>196</v>
      </c>
      <c r="CD54" s="11">
        <v>32</v>
      </c>
      <c r="CE54" s="2">
        <v>0.85099999999999998</v>
      </c>
      <c r="CF54" s="2">
        <v>91.804349999999999</v>
      </c>
      <c r="CG54" s="2">
        <v>105.2924</v>
      </c>
      <c r="CH54" s="2">
        <v>6.306</v>
      </c>
      <c r="CI54" s="2">
        <v>63.925149999999995</v>
      </c>
      <c r="CJ54" s="2">
        <v>4.6844999999999999</v>
      </c>
      <c r="CK54" s="6">
        <v>7145.5</v>
      </c>
      <c r="CL54" s="11">
        <v>14</v>
      </c>
      <c r="CM54" s="11">
        <v>162</v>
      </c>
      <c r="CN54" s="11">
        <v>16</v>
      </c>
      <c r="CO54" s="11">
        <v>52</v>
      </c>
      <c r="CP54" s="11">
        <v>26.785714285714285</v>
      </c>
      <c r="CQ54" s="11">
        <v>81</v>
      </c>
      <c r="CR54" s="11">
        <v>243.78571428571428</v>
      </c>
      <c r="CS54" s="11">
        <v>319</v>
      </c>
      <c r="CT54" s="11">
        <v>168</v>
      </c>
      <c r="CU54" s="11">
        <v>147.21428571428572</v>
      </c>
      <c r="CV54" s="11">
        <v>1190.6428571428571</v>
      </c>
      <c r="CW54" s="11">
        <v>191</v>
      </c>
      <c r="CX54" s="11">
        <v>32</v>
      </c>
      <c r="CY54" s="11">
        <v>0.85099999999999987</v>
      </c>
      <c r="CZ54" s="11">
        <v>91.805578571428569</v>
      </c>
      <c r="DA54" s="11">
        <v>105.83234285714286</v>
      </c>
      <c r="DB54" s="11">
        <v>6.3139999999999992</v>
      </c>
      <c r="DC54" s="11">
        <v>61.769235714285692</v>
      </c>
      <c r="DD54" s="11">
        <v>4.7076428571428579</v>
      </c>
      <c r="DE54" s="11">
        <v>7129.7857142857147</v>
      </c>
      <c r="DF54" s="11">
        <v>14</v>
      </c>
      <c r="DG54" s="11">
        <v>51</v>
      </c>
      <c r="DH54" s="11">
        <v>13</v>
      </c>
      <c r="DI54" s="11">
        <v>94</v>
      </c>
      <c r="DJ54" s="11">
        <v>43.214285714285715</v>
      </c>
      <c r="DK54" s="11">
        <v>80.714285714285708</v>
      </c>
      <c r="DL54" s="11">
        <v>243.57142857142858</v>
      </c>
      <c r="DM54" s="11">
        <v>319</v>
      </c>
      <c r="DN54" s="11">
        <v>167</v>
      </c>
      <c r="DO54" s="11">
        <v>148.21428571428572</v>
      </c>
      <c r="DP54" s="11">
        <v>1188.9285714285713</v>
      </c>
      <c r="DQ54" s="11">
        <v>193</v>
      </c>
      <c r="DR54" s="11">
        <v>32</v>
      </c>
      <c r="DS54" s="11">
        <v>0.85099999999999987</v>
      </c>
      <c r="DT54" s="11">
        <v>91.803121428571401</v>
      </c>
      <c r="DU54" s="11">
        <v>104.75245714285714</v>
      </c>
      <c r="DV54" s="11">
        <v>6.298</v>
      </c>
      <c r="DW54" s="11">
        <v>66.081064285714277</v>
      </c>
      <c r="DX54" s="11">
        <v>4.6613571428571419</v>
      </c>
      <c r="DY54" s="11">
        <v>7161.2142857142853</v>
      </c>
      <c r="DZ54" t="s">
        <v>57</v>
      </c>
    </row>
    <row r="55" spans="1:130">
      <c r="A55" s="1">
        <v>53</v>
      </c>
      <c r="B55" s="11">
        <v>8</v>
      </c>
      <c r="C55" s="6">
        <v>402675</v>
      </c>
      <c r="D55" s="6">
        <v>7839069</v>
      </c>
      <c r="E55" s="16">
        <v>-39.928100000000001</v>
      </c>
      <c r="F55" s="16">
        <v>-19.5412</v>
      </c>
      <c r="G55" s="2">
        <v>254945078.33000001</v>
      </c>
      <c r="H55" s="2">
        <f t="shared" si="0"/>
        <v>254.94507833</v>
      </c>
      <c r="I55" s="2">
        <f t="shared" si="1"/>
        <v>41.261832114356203</v>
      </c>
      <c r="J55" s="2">
        <v>103949.597998</v>
      </c>
      <c r="K55" s="2">
        <f t="shared" si="2"/>
        <v>0.10394959799799999</v>
      </c>
      <c r="L55" s="2">
        <f t="shared" si="3"/>
        <v>1.68238229545127E-2</v>
      </c>
      <c r="M55" s="2">
        <v>1404886.5569800001</v>
      </c>
      <c r="N55" s="2">
        <f t="shared" si="4"/>
        <v>1.4048865569800002</v>
      </c>
      <c r="O55" s="2">
        <f t="shared" si="5"/>
        <v>0.22737521992399812</v>
      </c>
      <c r="P55" s="2">
        <v>73984.759296899996</v>
      </c>
      <c r="Q55" s="2">
        <f t="shared" si="6"/>
        <v>7.3984759296900002E-2</v>
      </c>
      <c r="R55" s="2">
        <f t="shared" si="7"/>
        <v>1.1974134731788299E-2</v>
      </c>
      <c r="S55" s="2">
        <v>187301162.58500001</v>
      </c>
      <c r="T55" s="2">
        <f t="shared" si="8"/>
        <v>187.30116258500001</v>
      </c>
      <c r="U55" s="2">
        <f t="shared" si="9"/>
        <v>30.31393732340424</v>
      </c>
      <c r="V55" s="2">
        <v>0</v>
      </c>
      <c r="W55" s="2">
        <f t="shared" si="10"/>
        <v>0</v>
      </c>
      <c r="X55" s="2">
        <f t="shared" si="11"/>
        <v>0</v>
      </c>
      <c r="Y55" s="2">
        <v>0</v>
      </c>
      <c r="Z55" s="2">
        <f t="shared" si="12"/>
        <v>0</v>
      </c>
      <c r="AA55" s="2">
        <f t="shared" si="13"/>
        <v>0</v>
      </c>
      <c r="AB55" s="2">
        <v>0</v>
      </c>
      <c r="AC55" s="2">
        <f t="shared" si="14"/>
        <v>0</v>
      </c>
      <c r="AD55" s="2">
        <f t="shared" si="15"/>
        <v>0</v>
      </c>
      <c r="AE55" s="2">
        <v>56447964.116099998</v>
      </c>
      <c r="AF55" s="2">
        <f t="shared" si="16"/>
        <v>56.447964116099996</v>
      </c>
      <c r="AG55" s="2">
        <f t="shared" si="17"/>
        <v>9.1358752003083676</v>
      </c>
      <c r="AH55" s="2">
        <v>12496419.942399999</v>
      </c>
      <c r="AI55" s="2">
        <f t="shared" si="18"/>
        <v>12.496419942399999</v>
      </c>
      <c r="AJ55" s="2">
        <f t="shared" si="19"/>
        <v>2.0224951392330004</v>
      </c>
      <c r="AK55" s="2">
        <v>72842434.637999997</v>
      </c>
      <c r="AL55" s="2">
        <f t="shared" si="20"/>
        <v>72.842434638</v>
      </c>
      <c r="AM55" s="2">
        <f t="shared" si="21"/>
        <v>11.789254095518043</v>
      </c>
      <c r="AN55" s="2">
        <v>30978002.232000001</v>
      </c>
      <c r="AO55" s="2">
        <f t="shared" si="22"/>
        <v>30.978002232000001</v>
      </c>
      <c r="AP55" s="2">
        <f t="shared" si="23"/>
        <v>5.013664651648722</v>
      </c>
      <c r="AQ55" s="2">
        <v>1277562.75985</v>
      </c>
      <c r="AR55" s="2">
        <f t="shared" si="24"/>
        <v>1.2775627598500001</v>
      </c>
      <c r="AS55" s="2">
        <f t="shared" si="25"/>
        <v>0.20676837716494648</v>
      </c>
      <c r="AT55" s="2">
        <v>617871445.028</v>
      </c>
      <c r="AU55" s="2">
        <v>0</v>
      </c>
      <c r="AV55" s="2">
        <f t="shared" si="26"/>
        <v>0</v>
      </c>
      <c r="AW55" s="2">
        <f t="shared" si="27"/>
        <v>0</v>
      </c>
      <c r="AX55" s="2">
        <v>0</v>
      </c>
      <c r="AY55" s="2">
        <f t="shared" si="28"/>
        <v>0</v>
      </c>
      <c r="AZ55" s="2">
        <f t="shared" si="29"/>
        <v>0</v>
      </c>
      <c r="BA55" s="2">
        <v>617871444.91499996</v>
      </c>
      <c r="BB55" s="2">
        <f t="shared" si="30"/>
        <v>617.87144491499998</v>
      </c>
      <c r="BC55" s="2">
        <f t="shared" si="31"/>
        <v>99.999999981711397</v>
      </c>
      <c r="BD55" s="2">
        <v>26156553.6351</v>
      </c>
      <c r="BE55" s="2">
        <f t="shared" si="32"/>
        <v>26.1565536351</v>
      </c>
      <c r="BF55" s="2">
        <f t="shared" si="33"/>
        <v>4.2333326528651387</v>
      </c>
      <c r="BG55" s="2">
        <v>591714891.39300001</v>
      </c>
      <c r="BH55" s="2">
        <f t="shared" si="34"/>
        <v>591.71489139300002</v>
      </c>
      <c r="BI55" s="2">
        <f t="shared" si="35"/>
        <v>95.766667347151042</v>
      </c>
      <c r="BJ55" s="2">
        <v>0</v>
      </c>
      <c r="BK55" s="2">
        <f t="shared" si="36"/>
        <v>0</v>
      </c>
      <c r="BL55" s="2">
        <f t="shared" si="37"/>
        <v>0</v>
      </c>
      <c r="BM55" s="2">
        <v>0</v>
      </c>
      <c r="BN55" s="2">
        <f t="shared" si="38"/>
        <v>0</v>
      </c>
      <c r="BO55" s="2">
        <f t="shared" si="39"/>
        <v>0</v>
      </c>
      <c r="BP55" s="2">
        <v>0</v>
      </c>
      <c r="BQ55" s="2">
        <f t="shared" si="40"/>
        <v>0</v>
      </c>
      <c r="BR55" s="2">
        <f t="shared" si="41"/>
        <v>0</v>
      </c>
      <c r="BS55" s="2">
        <v>617871445.02810001</v>
      </c>
      <c r="BT55" s="11">
        <v>-1</v>
      </c>
      <c r="BU55" s="11">
        <v>29</v>
      </c>
      <c r="BV55" s="2">
        <v>11.466334164588529</v>
      </c>
      <c r="BW55" s="2">
        <v>80.5</v>
      </c>
      <c r="BX55" s="2">
        <v>242.77855887521969</v>
      </c>
      <c r="BY55" s="11">
        <v>317</v>
      </c>
      <c r="BZ55" s="11">
        <v>0</v>
      </c>
      <c r="CA55" s="11">
        <v>172.01230228471002</v>
      </c>
      <c r="CB55" s="2">
        <v>1209.0738137082601</v>
      </c>
      <c r="CC55" s="11">
        <v>189</v>
      </c>
      <c r="CD55" s="11">
        <v>0</v>
      </c>
      <c r="CE55" s="2">
        <v>0.85099999999999998</v>
      </c>
      <c r="CF55" s="2">
        <v>92.523500000000013</v>
      </c>
      <c r="CG55" s="2">
        <v>108.00079999999998</v>
      </c>
      <c r="CH55" s="2">
        <v>6.8043333333333331</v>
      </c>
      <c r="CI55" s="2">
        <v>60.232333333333337</v>
      </c>
      <c r="CJ55" s="2">
        <v>4.777333333333333</v>
      </c>
      <c r="CK55" s="6">
        <v>7167.25</v>
      </c>
      <c r="CL55" s="11">
        <v>11</v>
      </c>
      <c r="CM55" s="11">
        <v>88</v>
      </c>
      <c r="CN55" s="11">
        <v>11</v>
      </c>
      <c r="CO55" s="11">
        <v>23</v>
      </c>
      <c r="CP55" s="11">
        <v>17.09090909090909</v>
      </c>
      <c r="CQ55" s="11">
        <v>80.818181818181813</v>
      </c>
      <c r="CR55" s="11">
        <v>242.63636363636363</v>
      </c>
      <c r="CS55" s="11">
        <v>315</v>
      </c>
      <c r="CT55" s="11">
        <v>169</v>
      </c>
      <c r="CU55" s="11">
        <v>142.72727272727272</v>
      </c>
      <c r="CV55" s="11">
        <v>1211.8181818181818</v>
      </c>
      <c r="CW55" s="11">
        <v>188</v>
      </c>
      <c r="CX55" s="11">
        <v>37</v>
      </c>
      <c r="CY55" s="11">
        <v>0.85099999999999998</v>
      </c>
      <c r="CZ55" s="11">
        <v>93.153562500000007</v>
      </c>
      <c r="DA55" s="11">
        <v>110.7249875</v>
      </c>
      <c r="DB55" s="11">
        <v>7.2456250000000004</v>
      </c>
      <c r="DC55" s="11">
        <v>55.586299999999994</v>
      </c>
      <c r="DD55" s="11">
        <v>4.8737500000000002</v>
      </c>
      <c r="DE55" s="11">
        <v>7166.181818181818</v>
      </c>
      <c r="DF55" s="11">
        <v>2</v>
      </c>
      <c r="DG55" s="11">
        <v>6</v>
      </c>
      <c r="DH55" s="11">
        <v>11</v>
      </c>
      <c r="DI55" s="11">
        <v>16</v>
      </c>
      <c r="DJ55" s="11">
        <v>13.5</v>
      </c>
      <c r="DK55" s="11">
        <v>80.5</v>
      </c>
      <c r="DL55" s="11">
        <v>243</v>
      </c>
      <c r="DM55" s="11">
        <v>315</v>
      </c>
      <c r="DN55" s="11">
        <v>172</v>
      </c>
      <c r="DO55" s="11">
        <v>141</v>
      </c>
      <c r="DP55" s="11">
        <v>1210.5</v>
      </c>
      <c r="DQ55" s="11">
        <v>185</v>
      </c>
      <c r="DR55" s="11">
        <v>41</v>
      </c>
      <c r="DS55" s="11"/>
      <c r="DT55" s="11">
        <v>93.961799999999997</v>
      </c>
      <c r="DU55" s="11">
        <v>113.41759999999999</v>
      </c>
      <c r="DV55" s="11">
        <v>7.8010000000000002</v>
      </c>
      <c r="DW55" s="11">
        <v>52.846699999999998</v>
      </c>
      <c r="DX55" s="11">
        <v>4.9630000000000001</v>
      </c>
      <c r="DY55" s="11">
        <v>7189</v>
      </c>
      <c r="DZ55" t="s">
        <v>55</v>
      </c>
    </row>
    <row r="56" spans="1:130">
      <c r="A56" s="1">
        <v>54</v>
      </c>
      <c r="B56" s="11">
        <v>13</v>
      </c>
      <c r="C56" s="6">
        <v>418659</v>
      </c>
      <c r="D56" s="6">
        <v>7843969</v>
      </c>
      <c r="E56" s="16">
        <v>-39.775500000000001</v>
      </c>
      <c r="F56" s="16">
        <v>-19.497699999999998</v>
      </c>
      <c r="G56" s="2">
        <v>20492438.6437</v>
      </c>
      <c r="H56" s="2">
        <f t="shared" si="0"/>
        <v>20.492438643699998</v>
      </c>
      <c r="I56" s="2">
        <f t="shared" si="1"/>
        <v>18.318330276160868</v>
      </c>
      <c r="J56" s="2">
        <v>0</v>
      </c>
      <c r="K56" s="2">
        <f t="shared" si="2"/>
        <v>0</v>
      </c>
      <c r="L56" s="2">
        <f t="shared" si="3"/>
        <v>0</v>
      </c>
      <c r="M56" s="2">
        <v>0</v>
      </c>
      <c r="N56" s="2">
        <f t="shared" si="4"/>
        <v>0</v>
      </c>
      <c r="O56" s="2">
        <f t="shared" si="5"/>
        <v>0</v>
      </c>
      <c r="P56" s="2">
        <v>0</v>
      </c>
      <c r="Q56" s="2">
        <f t="shared" si="6"/>
        <v>0</v>
      </c>
      <c r="R56" s="2">
        <f t="shared" si="7"/>
        <v>0</v>
      </c>
      <c r="S56" s="2">
        <v>9510739.5833199993</v>
      </c>
      <c r="T56" s="2">
        <f t="shared" si="8"/>
        <v>9.5107395833199995</v>
      </c>
      <c r="U56" s="2">
        <f t="shared" si="9"/>
        <v>8.5017147976857874</v>
      </c>
      <c r="V56" s="2">
        <v>0</v>
      </c>
      <c r="W56" s="2">
        <f t="shared" si="10"/>
        <v>0</v>
      </c>
      <c r="X56" s="2">
        <f t="shared" si="11"/>
        <v>0</v>
      </c>
      <c r="Y56" s="2">
        <v>0</v>
      </c>
      <c r="Z56" s="2">
        <f t="shared" si="12"/>
        <v>0</v>
      </c>
      <c r="AA56" s="2">
        <f t="shared" si="13"/>
        <v>0</v>
      </c>
      <c r="AB56" s="2">
        <v>0</v>
      </c>
      <c r="AC56" s="2">
        <f t="shared" si="14"/>
        <v>0</v>
      </c>
      <c r="AD56" s="2">
        <f t="shared" si="15"/>
        <v>0</v>
      </c>
      <c r="AE56" s="2">
        <v>0</v>
      </c>
      <c r="AF56" s="2">
        <f t="shared" si="16"/>
        <v>0</v>
      </c>
      <c r="AG56" s="2">
        <f t="shared" si="17"/>
        <v>0</v>
      </c>
      <c r="AH56" s="2">
        <v>8433746.7139500007</v>
      </c>
      <c r="AI56" s="2">
        <f t="shared" si="18"/>
        <v>8.4337467139500006</v>
      </c>
      <c r="AJ56" s="2">
        <f t="shared" si="19"/>
        <v>7.5389835469444302</v>
      </c>
      <c r="AK56" s="2">
        <v>63164965.485799998</v>
      </c>
      <c r="AL56" s="2">
        <f t="shared" si="20"/>
        <v>63.164965485799996</v>
      </c>
      <c r="AM56" s="2">
        <f t="shared" si="21"/>
        <v>56.463592243420337</v>
      </c>
      <c r="AN56" s="2">
        <v>10266596.3893</v>
      </c>
      <c r="AO56" s="2">
        <f t="shared" si="22"/>
        <v>10.2665963893</v>
      </c>
      <c r="AP56" s="2">
        <f t="shared" si="23"/>
        <v>9.177380337261889</v>
      </c>
      <c r="AQ56" s="2">
        <v>0</v>
      </c>
      <c r="AR56" s="2">
        <f t="shared" si="24"/>
        <v>0</v>
      </c>
      <c r="AS56" s="2">
        <f t="shared" si="25"/>
        <v>0</v>
      </c>
      <c r="AT56" s="2">
        <v>111868485.472</v>
      </c>
      <c r="AU56" s="2">
        <v>0</v>
      </c>
      <c r="AV56" s="2">
        <f t="shared" si="26"/>
        <v>0</v>
      </c>
      <c r="AW56" s="2">
        <f t="shared" si="27"/>
        <v>0</v>
      </c>
      <c r="AX56" s="2">
        <v>0</v>
      </c>
      <c r="AY56" s="2">
        <f t="shared" si="28"/>
        <v>0</v>
      </c>
      <c r="AZ56" s="2">
        <f t="shared" si="29"/>
        <v>0</v>
      </c>
      <c r="BA56" s="2">
        <v>111868484.978</v>
      </c>
      <c r="BB56" s="2">
        <f t="shared" si="30"/>
        <v>111.868484978</v>
      </c>
      <c r="BC56" s="2">
        <f t="shared" si="31"/>
        <v>99.999999558410039</v>
      </c>
      <c r="BD56" s="2">
        <v>28282481.856800001</v>
      </c>
      <c r="BE56" s="2">
        <f t="shared" si="32"/>
        <v>28.2824818568</v>
      </c>
      <c r="BF56" s="2">
        <f t="shared" si="33"/>
        <v>25.281902885758594</v>
      </c>
      <c r="BG56" s="2">
        <v>83586003.614899993</v>
      </c>
      <c r="BH56" s="2">
        <f t="shared" si="34"/>
        <v>83.586003614899994</v>
      </c>
      <c r="BI56" s="2">
        <f t="shared" si="35"/>
        <v>74.718097113973229</v>
      </c>
      <c r="BJ56" s="2">
        <v>0</v>
      </c>
      <c r="BK56" s="2">
        <f t="shared" si="36"/>
        <v>0</v>
      </c>
      <c r="BL56" s="2">
        <f t="shared" si="37"/>
        <v>0</v>
      </c>
      <c r="BM56" s="2">
        <v>0</v>
      </c>
      <c r="BN56" s="2">
        <f t="shared" si="38"/>
        <v>0</v>
      </c>
      <c r="BO56" s="2">
        <f t="shared" si="39"/>
        <v>0</v>
      </c>
      <c r="BP56" s="2">
        <v>0</v>
      </c>
      <c r="BQ56" s="2">
        <f t="shared" si="40"/>
        <v>0</v>
      </c>
      <c r="BR56" s="2">
        <f t="shared" si="41"/>
        <v>0</v>
      </c>
      <c r="BS56" s="2">
        <v>111868485.4717</v>
      </c>
      <c r="BT56" s="11">
        <v>-1</v>
      </c>
      <c r="BU56" s="11">
        <v>16</v>
      </c>
      <c r="BV56" s="2">
        <v>5.1194029850746272</v>
      </c>
      <c r="BW56" s="2">
        <v>80.5</v>
      </c>
      <c r="BX56" s="2">
        <v>240.23333333333332</v>
      </c>
      <c r="BY56" s="11">
        <v>312</v>
      </c>
      <c r="BZ56" s="11">
        <v>0</v>
      </c>
      <c r="CA56" s="11">
        <v>172.73333333333332</v>
      </c>
      <c r="CB56" s="2">
        <v>1220.7333333333333</v>
      </c>
      <c r="CC56" s="11">
        <v>183</v>
      </c>
      <c r="CD56" s="11">
        <v>0</v>
      </c>
      <c r="CE56" s="2"/>
      <c r="CF56" s="2">
        <v>93.961799999999997</v>
      </c>
      <c r="CG56" s="2">
        <v>113.41759999999999</v>
      </c>
      <c r="CH56" s="2">
        <v>7.8010000000000002</v>
      </c>
      <c r="CI56" s="2">
        <v>52.846699999999998</v>
      </c>
      <c r="CJ56" s="2">
        <v>4.9630000000000001</v>
      </c>
      <c r="CK56" s="6">
        <v>7189</v>
      </c>
      <c r="CL56" s="2">
        <v>0</v>
      </c>
      <c r="CM56" s="2">
        <v>0</v>
      </c>
      <c r="CN56" s="11"/>
      <c r="CO56" s="11"/>
      <c r="CP56" s="11"/>
      <c r="CQ56" s="11"/>
      <c r="CR56" s="11"/>
      <c r="CS56" s="11"/>
      <c r="CT56" s="11"/>
      <c r="CU56" s="11"/>
      <c r="CV56" s="11"/>
      <c r="CW56" s="11"/>
      <c r="CX56" s="11"/>
      <c r="CY56" s="11"/>
      <c r="CZ56" s="11"/>
      <c r="DA56" s="11"/>
      <c r="DB56" s="11"/>
      <c r="DC56" s="11"/>
      <c r="DD56" s="11"/>
      <c r="DE56" s="11"/>
      <c r="DF56" s="11">
        <v>2</v>
      </c>
      <c r="DG56" s="11">
        <v>4</v>
      </c>
      <c r="DH56" s="11">
        <v>8</v>
      </c>
      <c r="DI56" s="11">
        <v>17</v>
      </c>
      <c r="DJ56" s="11">
        <v>12.5</v>
      </c>
      <c r="DK56" s="11">
        <v>80</v>
      </c>
      <c r="DL56" s="11">
        <v>242</v>
      </c>
      <c r="DM56" s="11">
        <v>311</v>
      </c>
      <c r="DN56" s="11">
        <v>174</v>
      </c>
      <c r="DO56" s="11">
        <v>136.5</v>
      </c>
      <c r="DP56" s="11">
        <v>1227.5</v>
      </c>
      <c r="DQ56" s="11">
        <v>182</v>
      </c>
      <c r="DR56" s="11">
        <v>47</v>
      </c>
      <c r="DS56" s="11"/>
      <c r="DT56" s="11"/>
      <c r="DU56" s="11"/>
      <c r="DV56" s="11"/>
      <c r="DW56" s="11"/>
      <c r="DX56" s="11"/>
      <c r="DY56" s="11">
        <v>7208</v>
      </c>
      <c r="DZ56" t="s">
        <v>55</v>
      </c>
    </row>
    <row r="57" spans="1:130">
      <c r="A57" s="1">
        <v>55</v>
      </c>
      <c r="B57" s="11">
        <v>14</v>
      </c>
      <c r="C57" s="6">
        <v>306035</v>
      </c>
      <c r="D57" s="6">
        <v>7863743</v>
      </c>
      <c r="E57" s="16">
        <v>-40.846499999999999</v>
      </c>
      <c r="F57" s="16">
        <v>-19.311299999999999</v>
      </c>
      <c r="G57" s="2">
        <v>0</v>
      </c>
      <c r="H57" s="2">
        <f t="shared" si="0"/>
        <v>0</v>
      </c>
      <c r="I57" s="2">
        <f t="shared" si="1"/>
        <v>0</v>
      </c>
      <c r="J57" s="2">
        <v>949502.21996599995</v>
      </c>
      <c r="K57" s="2">
        <f t="shared" si="2"/>
        <v>0.94950221996599993</v>
      </c>
      <c r="L57" s="2">
        <f t="shared" si="3"/>
        <v>0.20578338803112292</v>
      </c>
      <c r="M57" s="2">
        <v>33225720.108800001</v>
      </c>
      <c r="N57" s="2">
        <f t="shared" si="4"/>
        <v>33.225720108800004</v>
      </c>
      <c r="O57" s="2">
        <f t="shared" si="5"/>
        <v>7.2009323516984578</v>
      </c>
      <c r="P57" s="2">
        <v>843824.506803</v>
      </c>
      <c r="Q57" s="2">
        <f t="shared" si="6"/>
        <v>0.84382450680300003</v>
      </c>
      <c r="R57" s="2">
        <f t="shared" si="7"/>
        <v>0.18288010524064979</v>
      </c>
      <c r="S57" s="2">
        <v>74052481.380400002</v>
      </c>
      <c r="T57" s="2">
        <f t="shared" si="8"/>
        <v>74.052481380399996</v>
      </c>
      <c r="U57" s="2">
        <f t="shared" si="9"/>
        <v>16.049220518005775</v>
      </c>
      <c r="V57" s="2">
        <v>792453.74095100001</v>
      </c>
      <c r="W57" s="2">
        <f t="shared" si="10"/>
        <v>0.79245374095099996</v>
      </c>
      <c r="X57" s="2">
        <f t="shared" si="11"/>
        <v>0.17174663970419574</v>
      </c>
      <c r="Y57" s="2">
        <v>0</v>
      </c>
      <c r="Z57" s="2">
        <f t="shared" si="12"/>
        <v>0</v>
      </c>
      <c r="AA57" s="2">
        <f t="shared" si="13"/>
        <v>0</v>
      </c>
      <c r="AB57" s="2">
        <v>0</v>
      </c>
      <c r="AC57" s="2">
        <f t="shared" si="14"/>
        <v>0</v>
      </c>
      <c r="AD57" s="2">
        <f t="shared" si="15"/>
        <v>0</v>
      </c>
      <c r="AE57" s="2">
        <v>281865135.47299999</v>
      </c>
      <c r="AF57" s="2">
        <f t="shared" si="16"/>
        <v>281.86513547300001</v>
      </c>
      <c r="AG57" s="2">
        <f t="shared" si="17"/>
        <v>61.087969386277351</v>
      </c>
      <c r="AH57" s="2">
        <v>0</v>
      </c>
      <c r="AI57" s="2">
        <f t="shared" si="18"/>
        <v>0</v>
      </c>
      <c r="AJ57" s="2">
        <f t="shared" si="19"/>
        <v>0</v>
      </c>
      <c r="AK57" s="2">
        <v>0</v>
      </c>
      <c r="AL57" s="2">
        <f t="shared" si="20"/>
        <v>0</v>
      </c>
      <c r="AM57" s="2">
        <f t="shared" si="21"/>
        <v>0</v>
      </c>
      <c r="AN57" s="2">
        <v>0</v>
      </c>
      <c r="AO57" s="2">
        <f t="shared" si="22"/>
        <v>0</v>
      </c>
      <c r="AP57" s="2">
        <f t="shared" si="23"/>
        <v>0</v>
      </c>
      <c r="AQ57" s="2">
        <v>69679465.851699993</v>
      </c>
      <c r="AR57" s="2">
        <f t="shared" si="24"/>
        <v>69.679465851699987</v>
      </c>
      <c r="AS57" s="2">
        <f t="shared" si="25"/>
        <v>15.101467124189776</v>
      </c>
      <c r="AT57" s="2">
        <v>461408585.528</v>
      </c>
      <c r="AU57" s="2">
        <v>262650945.979</v>
      </c>
      <c r="AV57" s="2">
        <f t="shared" si="26"/>
        <v>262.65094597900003</v>
      </c>
      <c r="AW57" s="2">
        <f t="shared" si="27"/>
        <v>56.923723185263832</v>
      </c>
      <c r="AX57" s="2">
        <v>0</v>
      </c>
      <c r="AY57" s="2">
        <f t="shared" si="28"/>
        <v>0</v>
      </c>
      <c r="AZ57" s="2">
        <f t="shared" si="29"/>
        <v>0</v>
      </c>
      <c r="BA57" s="2">
        <v>198757640.248</v>
      </c>
      <c r="BB57" s="2">
        <f t="shared" si="30"/>
        <v>198.757640248</v>
      </c>
      <c r="BC57" s="2">
        <f t="shared" si="31"/>
        <v>43.076276966228804</v>
      </c>
      <c r="BD57" s="2">
        <v>0</v>
      </c>
      <c r="BE57" s="2">
        <f t="shared" si="32"/>
        <v>0</v>
      </c>
      <c r="BF57" s="2">
        <f t="shared" si="33"/>
        <v>0</v>
      </c>
      <c r="BG57" s="2">
        <v>276285027.01275003</v>
      </c>
      <c r="BH57" s="2">
        <f t="shared" si="34"/>
        <v>276.28502701275005</v>
      </c>
      <c r="BI57" s="2">
        <f t="shared" si="35"/>
        <v>59.878605573971058</v>
      </c>
      <c r="BJ57" s="2">
        <v>104353440.3564</v>
      </c>
      <c r="BK57" s="2">
        <f t="shared" si="36"/>
        <v>104.3534403564</v>
      </c>
      <c r="BL57" s="2">
        <f t="shared" si="37"/>
        <v>22.616276252637572</v>
      </c>
      <c r="BM57" s="2">
        <v>80770118.158899993</v>
      </c>
      <c r="BN57" s="2">
        <f t="shared" si="38"/>
        <v>80.77011815889999</v>
      </c>
      <c r="BO57" s="2">
        <f t="shared" si="39"/>
        <v>17.505118173402206</v>
      </c>
      <c r="BP57" s="2">
        <v>0</v>
      </c>
      <c r="BQ57" s="2">
        <f t="shared" si="40"/>
        <v>0</v>
      </c>
      <c r="BR57" s="2">
        <f t="shared" si="41"/>
        <v>0</v>
      </c>
      <c r="BS57" s="2">
        <v>461408585.52805007</v>
      </c>
      <c r="BT57" s="11">
        <v>88</v>
      </c>
      <c r="BU57" s="11">
        <v>849</v>
      </c>
      <c r="BV57" s="2">
        <v>435.03006329113924</v>
      </c>
      <c r="BW57" s="2">
        <v>79.5</v>
      </c>
      <c r="BX57" s="2">
        <v>226.47649918962722</v>
      </c>
      <c r="BY57" s="11">
        <v>328</v>
      </c>
      <c r="BZ57" s="11">
        <v>116</v>
      </c>
      <c r="CA57" s="11">
        <v>140.80713128038897</v>
      </c>
      <c r="CB57" s="2">
        <v>1221.1410048622367</v>
      </c>
      <c r="CC57" s="11">
        <v>214</v>
      </c>
      <c r="CD57" s="11">
        <v>23</v>
      </c>
      <c r="CE57" s="2">
        <v>0.85099999999999998</v>
      </c>
      <c r="CF57" s="2">
        <v>87.753699999999995</v>
      </c>
      <c r="CG57" s="2">
        <v>103.2546</v>
      </c>
      <c r="CH57" s="2">
        <v>5.4950000000000001</v>
      </c>
      <c r="CI57" s="2">
        <v>58.627499999999998</v>
      </c>
      <c r="CJ57" s="2">
        <v>4.8639999999999999</v>
      </c>
      <c r="CK57" s="6">
        <v>6829</v>
      </c>
      <c r="CL57" s="11">
        <v>4</v>
      </c>
      <c r="CM57" s="11">
        <v>13</v>
      </c>
      <c r="CN57" s="11">
        <v>95</v>
      </c>
      <c r="CO57" s="11">
        <v>138</v>
      </c>
      <c r="CP57" s="11">
        <v>114.25</v>
      </c>
      <c r="CQ57" s="11">
        <v>80</v>
      </c>
      <c r="CR57" s="11">
        <v>240.5</v>
      </c>
      <c r="CS57" s="11">
        <v>324</v>
      </c>
      <c r="CT57" s="11">
        <v>148</v>
      </c>
      <c r="CU57" s="11">
        <v>162.5</v>
      </c>
      <c r="CV57" s="11">
        <v>1166.5</v>
      </c>
      <c r="CW57" s="11">
        <v>202</v>
      </c>
      <c r="CX57" s="11">
        <v>24</v>
      </c>
      <c r="CY57" s="11">
        <v>0.85099999999999998</v>
      </c>
      <c r="CZ57" s="11">
        <v>87.753699999999995</v>
      </c>
      <c r="DA57" s="11">
        <v>103.2546</v>
      </c>
      <c r="DB57" s="11">
        <v>5.4950000000000001</v>
      </c>
      <c r="DC57" s="11">
        <v>58.627499999999998</v>
      </c>
      <c r="DD57" s="11">
        <v>4.8639999999999999</v>
      </c>
      <c r="DE57" s="11">
        <v>6829</v>
      </c>
      <c r="DF57" s="11">
        <v>15</v>
      </c>
      <c r="DG57" s="11">
        <v>145</v>
      </c>
      <c r="DH57" s="11">
        <v>96</v>
      </c>
      <c r="DI57" s="11">
        <v>664</v>
      </c>
      <c r="DJ57" s="11">
        <v>280.26666666666665</v>
      </c>
      <c r="DK57" s="11">
        <v>79.466666666666669</v>
      </c>
      <c r="DL57" s="11">
        <v>232.26666666666668</v>
      </c>
      <c r="DM57" s="11">
        <v>328</v>
      </c>
      <c r="DN57" s="11">
        <v>125</v>
      </c>
      <c r="DO57" s="11">
        <v>166.06666666666666</v>
      </c>
      <c r="DP57" s="11">
        <v>1200.5333333333333</v>
      </c>
      <c r="DQ57" s="11">
        <v>210</v>
      </c>
      <c r="DR57" s="11">
        <v>23</v>
      </c>
      <c r="DS57" s="11">
        <v>0.85099999999999976</v>
      </c>
      <c r="DT57" s="11">
        <v>87.753699999999995</v>
      </c>
      <c r="DU57" s="11">
        <v>103.2546</v>
      </c>
      <c r="DV57" s="11">
        <v>5.4950000000000001</v>
      </c>
      <c r="DW57" s="11">
        <v>58.627500000000026</v>
      </c>
      <c r="DX57" s="11">
        <v>4.8639999999999999</v>
      </c>
      <c r="DY57" s="11">
        <v>6829</v>
      </c>
      <c r="DZ57" t="s">
        <v>55</v>
      </c>
    </row>
    <row r="58" spans="1:130">
      <c r="A58" s="1">
        <v>56</v>
      </c>
      <c r="B58" s="11">
        <v>14</v>
      </c>
      <c r="C58" s="6">
        <v>327810</v>
      </c>
      <c r="D58" s="6">
        <v>7863954</v>
      </c>
      <c r="E58" s="16">
        <v>-40.639299999999999</v>
      </c>
      <c r="F58" s="16">
        <v>-19.311299999999999</v>
      </c>
      <c r="G58" s="2">
        <v>0</v>
      </c>
      <c r="H58" s="2">
        <f t="shared" si="0"/>
        <v>0</v>
      </c>
      <c r="I58" s="2">
        <f t="shared" si="1"/>
        <v>0</v>
      </c>
      <c r="J58" s="2">
        <v>794241.83698799997</v>
      </c>
      <c r="K58" s="2">
        <f t="shared" si="2"/>
        <v>0.79424183698799999</v>
      </c>
      <c r="L58" s="2">
        <f t="shared" si="3"/>
        <v>0.12707869391807999</v>
      </c>
      <c r="M58" s="2">
        <v>14528877.851199999</v>
      </c>
      <c r="N58" s="2">
        <f t="shared" si="4"/>
        <v>14.528877851199999</v>
      </c>
      <c r="O58" s="2">
        <f t="shared" si="5"/>
        <v>2.3246204561920001</v>
      </c>
      <c r="P58" s="2">
        <v>5346634.9157100003</v>
      </c>
      <c r="Q58" s="2">
        <f t="shared" si="6"/>
        <v>5.3466349157100002</v>
      </c>
      <c r="R58" s="2">
        <f t="shared" si="7"/>
        <v>0.85546158651360005</v>
      </c>
      <c r="S58" s="2">
        <v>128475301.638</v>
      </c>
      <c r="T58" s="2">
        <f t="shared" si="8"/>
        <v>128.47530163799999</v>
      </c>
      <c r="U58" s="2">
        <f t="shared" si="9"/>
        <v>20.556048262079997</v>
      </c>
      <c r="V58" s="2">
        <v>164646.36713599999</v>
      </c>
      <c r="W58" s="2">
        <f t="shared" si="10"/>
        <v>0.16464636713599998</v>
      </c>
      <c r="X58" s="2">
        <f t="shared" si="11"/>
        <v>2.6343418741760001E-2</v>
      </c>
      <c r="Y58" s="2">
        <v>0</v>
      </c>
      <c r="Z58" s="2">
        <f t="shared" si="12"/>
        <v>0</v>
      </c>
      <c r="AA58" s="2">
        <f t="shared" si="13"/>
        <v>0</v>
      </c>
      <c r="AB58" s="2">
        <v>0</v>
      </c>
      <c r="AC58" s="2">
        <f t="shared" si="14"/>
        <v>0</v>
      </c>
      <c r="AD58" s="2">
        <f t="shared" si="15"/>
        <v>0</v>
      </c>
      <c r="AE58" s="2">
        <v>377096351.93599999</v>
      </c>
      <c r="AF58" s="2">
        <f t="shared" si="16"/>
        <v>377.09635193599996</v>
      </c>
      <c r="AG58" s="2">
        <f t="shared" si="17"/>
        <v>60.335416309760006</v>
      </c>
      <c r="AH58" s="2">
        <v>0</v>
      </c>
      <c r="AI58" s="2">
        <f t="shared" si="18"/>
        <v>0</v>
      </c>
      <c r="AJ58" s="2">
        <f t="shared" si="19"/>
        <v>0</v>
      </c>
      <c r="AK58" s="2">
        <v>0</v>
      </c>
      <c r="AL58" s="2">
        <f t="shared" si="20"/>
        <v>0</v>
      </c>
      <c r="AM58" s="2">
        <f t="shared" si="21"/>
        <v>0</v>
      </c>
      <c r="AN58" s="2">
        <v>167850.91947699999</v>
      </c>
      <c r="AO58" s="2">
        <f t="shared" si="22"/>
        <v>0.16785091947699998</v>
      </c>
      <c r="AP58" s="2">
        <f t="shared" si="23"/>
        <v>2.6856147116319999E-2</v>
      </c>
      <c r="AQ58" s="2">
        <v>98426094.5352</v>
      </c>
      <c r="AR58" s="2">
        <f t="shared" si="24"/>
        <v>98.426094535199994</v>
      </c>
      <c r="AS58" s="2">
        <f t="shared" si="25"/>
        <v>15.748175125631999</v>
      </c>
      <c r="AT58" s="2">
        <v>625000000</v>
      </c>
      <c r="AU58" s="2">
        <v>74556101.912300006</v>
      </c>
      <c r="AV58" s="2">
        <f t="shared" si="26"/>
        <v>74.556101912300008</v>
      </c>
      <c r="AW58" s="2">
        <f t="shared" si="27"/>
        <v>11.928976305968</v>
      </c>
      <c r="AX58" s="2">
        <v>0</v>
      </c>
      <c r="AY58" s="2">
        <f t="shared" si="28"/>
        <v>0</v>
      </c>
      <c r="AZ58" s="2">
        <f t="shared" si="29"/>
        <v>0</v>
      </c>
      <c r="BA58" s="2">
        <v>550443898.08800006</v>
      </c>
      <c r="BB58" s="2">
        <f t="shared" si="30"/>
        <v>550.44389808800008</v>
      </c>
      <c r="BC58" s="2">
        <f t="shared" si="31"/>
        <v>88.071023694080012</v>
      </c>
      <c r="BD58" s="2">
        <v>0</v>
      </c>
      <c r="BE58" s="2">
        <f t="shared" si="32"/>
        <v>0</v>
      </c>
      <c r="BF58" s="2">
        <f t="shared" si="33"/>
        <v>0</v>
      </c>
      <c r="BG58" s="2">
        <v>615907563.06078303</v>
      </c>
      <c r="BH58" s="2">
        <f t="shared" si="34"/>
        <v>615.90756306078299</v>
      </c>
      <c r="BI58" s="2">
        <f t="shared" si="35"/>
        <v>98.545210089725288</v>
      </c>
      <c r="BJ58" s="2">
        <v>9092436.9392980002</v>
      </c>
      <c r="BK58" s="2">
        <f t="shared" si="36"/>
        <v>9.0924369392980005</v>
      </c>
      <c r="BL58" s="2">
        <f t="shared" si="37"/>
        <v>1.45478991028768</v>
      </c>
      <c r="BM58" s="2">
        <v>0</v>
      </c>
      <c r="BN58" s="2">
        <f t="shared" si="38"/>
        <v>0</v>
      </c>
      <c r="BO58" s="2">
        <f t="shared" si="39"/>
        <v>0</v>
      </c>
      <c r="BP58" s="2">
        <v>0</v>
      </c>
      <c r="BQ58" s="2">
        <f t="shared" si="40"/>
        <v>0</v>
      </c>
      <c r="BR58" s="2">
        <f t="shared" si="41"/>
        <v>0</v>
      </c>
      <c r="BS58" s="2">
        <v>625000000.00008106</v>
      </c>
      <c r="BT58" s="11">
        <v>74</v>
      </c>
      <c r="BU58" s="11">
        <v>746</v>
      </c>
      <c r="BV58" s="2">
        <v>205.56204379562044</v>
      </c>
      <c r="BW58" s="2">
        <v>80</v>
      </c>
      <c r="BX58" s="2">
        <v>237.86142322097379</v>
      </c>
      <c r="BY58" s="11">
        <v>327</v>
      </c>
      <c r="BZ58" s="11">
        <v>126</v>
      </c>
      <c r="CA58" s="11">
        <v>157.62172284644194</v>
      </c>
      <c r="CB58" s="2">
        <v>1181.8851435705369</v>
      </c>
      <c r="CC58" s="11">
        <v>205</v>
      </c>
      <c r="CD58" s="11">
        <v>24</v>
      </c>
      <c r="CE58" s="2">
        <v>0.85099999999999998</v>
      </c>
      <c r="CF58" s="2">
        <v>87.753699999999995</v>
      </c>
      <c r="CG58" s="2">
        <v>103.2546</v>
      </c>
      <c r="CH58" s="2">
        <v>5.4950000000000001</v>
      </c>
      <c r="CI58" s="2">
        <v>58.627499999999998</v>
      </c>
      <c r="CJ58" s="2">
        <v>4.8639999999999999</v>
      </c>
      <c r="CK58" s="6">
        <v>6829</v>
      </c>
      <c r="CL58" s="11">
        <v>3</v>
      </c>
      <c r="CM58" s="11">
        <v>18</v>
      </c>
      <c r="CN58" s="11">
        <v>101</v>
      </c>
      <c r="CO58" s="11">
        <v>173</v>
      </c>
      <c r="CP58" s="11">
        <v>148.33333333333334</v>
      </c>
      <c r="CQ58" s="11">
        <v>80.333333333333329</v>
      </c>
      <c r="CR58" s="11">
        <v>239.33333333333334</v>
      </c>
      <c r="CS58" s="11">
        <v>320</v>
      </c>
      <c r="CT58" s="11">
        <v>158</v>
      </c>
      <c r="CU58" s="11">
        <v>155</v>
      </c>
      <c r="CV58" s="11">
        <v>1173.3333333333333</v>
      </c>
      <c r="CW58" s="11">
        <v>196</v>
      </c>
      <c r="CX58" s="11">
        <v>28</v>
      </c>
      <c r="CY58" s="11">
        <v>0.85099999999999998</v>
      </c>
      <c r="CZ58" s="11">
        <v>87.753699999999995</v>
      </c>
      <c r="DA58" s="11">
        <v>103.2546</v>
      </c>
      <c r="DB58" s="11">
        <v>5.4950000000000001</v>
      </c>
      <c r="DC58" s="11">
        <v>58.627499999999998</v>
      </c>
      <c r="DD58" s="11">
        <v>4.8639999999999999</v>
      </c>
      <c r="DE58" s="11">
        <v>6829</v>
      </c>
      <c r="DF58" s="11">
        <v>29</v>
      </c>
      <c r="DG58" s="11">
        <v>161</v>
      </c>
      <c r="DH58" s="11">
        <v>82</v>
      </c>
      <c r="DI58" s="11">
        <v>220</v>
      </c>
      <c r="DJ58" s="11">
        <v>127.20689655172414</v>
      </c>
      <c r="DK58" s="11">
        <v>80.206896551724142</v>
      </c>
      <c r="DL58" s="11">
        <v>241.10344827586206</v>
      </c>
      <c r="DM58" s="11">
        <v>324</v>
      </c>
      <c r="DN58" s="11">
        <v>156</v>
      </c>
      <c r="DO58" s="11">
        <v>157.41379310344828</v>
      </c>
      <c r="DP58" s="11">
        <v>1168.1379310344828</v>
      </c>
      <c r="DQ58" s="11">
        <v>201</v>
      </c>
      <c r="DR58" s="11">
        <v>25</v>
      </c>
      <c r="DS58" s="11">
        <v>0.85099999999999942</v>
      </c>
      <c r="DT58" s="11">
        <v>87.753700000000038</v>
      </c>
      <c r="DU58" s="11">
        <v>103.25460000000007</v>
      </c>
      <c r="DV58" s="11">
        <v>5.4950000000000019</v>
      </c>
      <c r="DW58" s="11">
        <v>58.62750000000004</v>
      </c>
      <c r="DX58" s="11">
        <v>4.8640000000000017</v>
      </c>
      <c r="DY58" s="11">
        <v>6829</v>
      </c>
      <c r="DZ58" t="s">
        <v>57</v>
      </c>
    </row>
    <row r="59" spans="1:130">
      <c r="A59" s="1">
        <v>57</v>
      </c>
      <c r="B59" s="11">
        <v>12</v>
      </c>
      <c r="C59" s="6">
        <v>352810</v>
      </c>
      <c r="D59" s="6">
        <v>7863954</v>
      </c>
      <c r="E59" s="16">
        <v>-40.401400000000002</v>
      </c>
      <c r="F59" s="16">
        <v>-19.313300000000002</v>
      </c>
      <c r="G59" s="2">
        <v>0</v>
      </c>
      <c r="H59" s="2">
        <f t="shared" si="0"/>
        <v>0</v>
      </c>
      <c r="I59" s="2">
        <f t="shared" si="1"/>
        <v>0</v>
      </c>
      <c r="J59" s="2">
        <v>570593.21400299994</v>
      </c>
      <c r="K59" s="2">
        <f t="shared" si="2"/>
        <v>0.57059321400299989</v>
      </c>
      <c r="L59" s="2">
        <f t="shared" si="3"/>
        <v>9.1294914240479988E-2</v>
      </c>
      <c r="M59" s="2">
        <v>13877424.9912</v>
      </c>
      <c r="N59" s="2">
        <f t="shared" si="4"/>
        <v>13.8774249912</v>
      </c>
      <c r="O59" s="2">
        <f t="shared" si="5"/>
        <v>2.2203879985920003</v>
      </c>
      <c r="P59" s="2">
        <v>5224068.2533299997</v>
      </c>
      <c r="Q59" s="2">
        <f t="shared" si="6"/>
        <v>5.2240682533299996</v>
      </c>
      <c r="R59" s="2">
        <f t="shared" si="7"/>
        <v>0.83585092053279997</v>
      </c>
      <c r="S59" s="2">
        <v>159416897.12799999</v>
      </c>
      <c r="T59" s="2">
        <f t="shared" si="8"/>
        <v>159.41689712799999</v>
      </c>
      <c r="U59" s="2">
        <f t="shared" si="9"/>
        <v>25.506703540479997</v>
      </c>
      <c r="V59" s="2">
        <v>518791.208032</v>
      </c>
      <c r="W59" s="2">
        <f t="shared" si="10"/>
        <v>0.51879120803199996</v>
      </c>
      <c r="X59" s="2">
        <f t="shared" si="11"/>
        <v>8.3006593285120001E-2</v>
      </c>
      <c r="Y59" s="2">
        <v>0</v>
      </c>
      <c r="Z59" s="2">
        <f t="shared" si="12"/>
        <v>0</v>
      </c>
      <c r="AA59" s="2">
        <f t="shared" si="13"/>
        <v>0</v>
      </c>
      <c r="AB59" s="2">
        <v>0</v>
      </c>
      <c r="AC59" s="2">
        <f t="shared" si="14"/>
        <v>0</v>
      </c>
      <c r="AD59" s="2">
        <f t="shared" si="15"/>
        <v>0</v>
      </c>
      <c r="AE59" s="2">
        <v>398739463.04799998</v>
      </c>
      <c r="AF59" s="2">
        <f t="shared" si="16"/>
        <v>398.739463048</v>
      </c>
      <c r="AG59" s="2">
        <f t="shared" si="17"/>
        <v>63.798314087679998</v>
      </c>
      <c r="AH59" s="2">
        <v>0</v>
      </c>
      <c r="AI59" s="2">
        <f t="shared" si="18"/>
        <v>0</v>
      </c>
      <c r="AJ59" s="2">
        <f t="shared" si="19"/>
        <v>0</v>
      </c>
      <c r="AK59" s="2">
        <v>0</v>
      </c>
      <c r="AL59" s="2">
        <f t="shared" si="20"/>
        <v>0</v>
      </c>
      <c r="AM59" s="2">
        <f t="shared" si="21"/>
        <v>0</v>
      </c>
      <c r="AN59" s="2">
        <v>272334.81313700002</v>
      </c>
      <c r="AO59" s="2">
        <f t="shared" si="22"/>
        <v>0.27233481313700003</v>
      </c>
      <c r="AP59" s="2">
        <f t="shared" si="23"/>
        <v>4.3573570101919999E-2</v>
      </c>
      <c r="AQ59" s="2">
        <v>46380427.343699999</v>
      </c>
      <c r="AR59" s="2">
        <f t="shared" si="24"/>
        <v>46.380427343699999</v>
      </c>
      <c r="AS59" s="2">
        <f t="shared" si="25"/>
        <v>7.4208683749919997</v>
      </c>
      <c r="AT59" s="2">
        <v>625000000</v>
      </c>
      <c r="AU59" s="2">
        <v>149350356.73800001</v>
      </c>
      <c r="AV59" s="2">
        <f t="shared" si="26"/>
        <v>149.35035673800002</v>
      </c>
      <c r="AW59" s="2">
        <f t="shared" si="27"/>
        <v>23.896057078080002</v>
      </c>
      <c r="AX59" s="2">
        <v>0</v>
      </c>
      <c r="AY59" s="2">
        <f t="shared" si="28"/>
        <v>0</v>
      </c>
      <c r="AZ59" s="2">
        <f t="shared" si="29"/>
        <v>0</v>
      </c>
      <c r="BA59" s="2">
        <v>475649643.26200002</v>
      </c>
      <c r="BB59" s="2">
        <f t="shared" si="30"/>
        <v>475.64964326200004</v>
      </c>
      <c r="BC59" s="2">
        <f t="shared" si="31"/>
        <v>76.103942921920009</v>
      </c>
      <c r="BD59" s="2">
        <v>0</v>
      </c>
      <c r="BE59" s="2">
        <f t="shared" si="32"/>
        <v>0</v>
      </c>
      <c r="BF59" s="2">
        <f t="shared" si="33"/>
        <v>0</v>
      </c>
      <c r="BG59" s="2">
        <v>625000000</v>
      </c>
      <c r="BH59" s="2">
        <f t="shared" si="34"/>
        <v>625</v>
      </c>
      <c r="BI59" s="2">
        <f t="shared" si="35"/>
        <v>100</v>
      </c>
      <c r="BJ59" s="2">
        <v>0</v>
      </c>
      <c r="BK59" s="2">
        <f t="shared" si="36"/>
        <v>0</v>
      </c>
      <c r="BL59" s="2">
        <f t="shared" si="37"/>
        <v>0</v>
      </c>
      <c r="BM59" s="2">
        <v>0</v>
      </c>
      <c r="BN59" s="2">
        <f t="shared" si="38"/>
        <v>0</v>
      </c>
      <c r="BO59" s="2">
        <f t="shared" si="39"/>
        <v>0</v>
      </c>
      <c r="BP59" s="2">
        <v>0</v>
      </c>
      <c r="BQ59" s="2">
        <f t="shared" si="40"/>
        <v>0</v>
      </c>
      <c r="BR59" s="2">
        <f t="shared" si="41"/>
        <v>0</v>
      </c>
      <c r="BS59" s="2">
        <v>625000000</v>
      </c>
      <c r="BT59" s="11">
        <v>27</v>
      </c>
      <c r="BU59" s="11">
        <v>666</v>
      </c>
      <c r="BV59" s="2">
        <v>226.69372693726936</v>
      </c>
      <c r="BW59" s="2">
        <v>80.5</v>
      </c>
      <c r="BX59" s="2">
        <v>234.41927409261578</v>
      </c>
      <c r="BY59" s="11">
        <v>321</v>
      </c>
      <c r="BZ59" s="11">
        <v>132</v>
      </c>
      <c r="CA59" s="11">
        <v>158.16395494367961</v>
      </c>
      <c r="CB59" s="2">
        <v>1201.7246558197746</v>
      </c>
      <c r="CC59" s="11">
        <v>202</v>
      </c>
      <c r="CD59" s="11">
        <v>29</v>
      </c>
      <c r="CE59" s="2">
        <v>0.85099999999999998</v>
      </c>
      <c r="CF59" s="2">
        <v>89.780100000000004</v>
      </c>
      <c r="CG59" s="2">
        <v>104.74594999999999</v>
      </c>
      <c r="CH59" s="2">
        <v>5.9075000000000006</v>
      </c>
      <c r="CI59" s="2">
        <v>59.389899999999997</v>
      </c>
      <c r="CJ59" s="2">
        <v>4.7944999999999993</v>
      </c>
      <c r="CK59" s="6">
        <v>6973.5</v>
      </c>
      <c r="CL59" s="11">
        <v>4</v>
      </c>
      <c r="CM59" s="11">
        <v>34</v>
      </c>
      <c r="CN59" s="11">
        <v>44</v>
      </c>
      <c r="CO59" s="11">
        <v>367</v>
      </c>
      <c r="CP59" s="11">
        <v>177</v>
      </c>
      <c r="CQ59" s="11">
        <v>80.75</v>
      </c>
      <c r="CR59" s="11">
        <v>236.5</v>
      </c>
      <c r="CS59" s="11">
        <v>318</v>
      </c>
      <c r="CT59" s="11">
        <v>149</v>
      </c>
      <c r="CU59" s="11">
        <v>151.5</v>
      </c>
      <c r="CV59" s="11">
        <v>1192.5</v>
      </c>
      <c r="CW59" s="11">
        <v>199</v>
      </c>
      <c r="CX59" s="11">
        <v>30</v>
      </c>
      <c r="CY59" s="11">
        <v>0.85099999999999998</v>
      </c>
      <c r="CZ59" s="11">
        <v>91.8065</v>
      </c>
      <c r="DA59" s="11">
        <v>106.2373</v>
      </c>
      <c r="DB59" s="11">
        <v>6.32</v>
      </c>
      <c r="DC59" s="11">
        <v>60.152299999999997</v>
      </c>
      <c r="DD59" s="11">
        <v>4.7249999999999996</v>
      </c>
      <c r="DE59" s="11">
        <v>7118</v>
      </c>
      <c r="DF59" s="11">
        <v>31</v>
      </c>
      <c r="DG59" s="11">
        <v>363</v>
      </c>
      <c r="DH59" s="11">
        <v>31</v>
      </c>
      <c r="DI59" s="11">
        <v>341</v>
      </c>
      <c r="DJ59" s="11">
        <v>141.54838709677421</v>
      </c>
      <c r="DK59" s="11">
        <v>80.967741935483872</v>
      </c>
      <c r="DL59" s="11">
        <v>237.29032258064515</v>
      </c>
      <c r="DM59" s="11">
        <v>317</v>
      </c>
      <c r="DN59" s="11">
        <v>148</v>
      </c>
      <c r="DO59" s="11">
        <v>150.93548387096774</v>
      </c>
      <c r="DP59" s="11">
        <v>1189.258064516129</v>
      </c>
      <c r="DQ59" s="11">
        <v>197</v>
      </c>
      <c r="DR59" s="11">
        <v>29</v>
      </c>
      <c r="DS59" s="11">
        <v>0.85099999999999942</v>
      </c>
      <c r="DT59" s="11">
        <v>91.283558064516143</v>
      </c>
      <c r="DU59" s="11">
        <v>105.85243548387095</v>
      </c>
      <c r="DV59" s="11">
        <v>6.2135483870967718</v>
      </c>
      <c r="DW59" s="11">
        <v>59.955551612903207</v>
      </c>
      <c r="DX59" s="11">
        <v>4.7429354838709665</v>
      </c>
      <c r="DY59" s="11">
        <v>7080.7096774193551</v>
      </c>
      <c r="DZ59" t="s">
        <v>57</v>
      </c>
    </row>
    <row r="60" spans="1:130">
      <c r="A60" s="1">
        <v>58</v>
      </c>
      <c r="B60" s="11">
        <v>12</v>
      </c>
      <c r="C60" s="6">
        <v>377810</v>
      </c>
      <c r="D60" s="6">
        <v>7863954</v>
      </c>
      <c r="E60" s="16">
        <v>-40.163499999999999</v>
      </c>
      <c r="F60" s="16">
        <v>-19.315000000000001</v>
      </c>
      <c r="G60" s="2">
        <v>16017958.2425</v>
      </c>
      <c r="H60" s="2">
        <f t="shared" si="0"/>
        <v>16.017958242500001</v>
      </c>
      <c r="I60" s="2">
        <f t="shared" si="1"/>
        <v>2.5628733187999999</v>
      </c>
      <c r="J60" s="2">
        <v>14747502.398399999</v>
      </c>
      <c r="K60" s="2">
        <f t="shared" si="2"/>
        <v>14.7475023984</v>
      </c>
      <c r="L60" s="2">
        <f t="shared" si="3"/>
        <v>2.3596003837440001</v>
      </c>
      <c r="M60" s="2">
        <v>19959354.367899999</v>
      </c>
      <c r="N60" s="2">
        <f t="shared" si="4"/>
        <v>19.959354367899998</v>
      </c>
      <c r="O60" s="2">
        <f t="shared" si="5"/>
        <v>3.1934966988639997</v>
      </c>
      <c r="P60" s="2">
        <v>62885555.624300003</v>
      </c>
      <c r="Q60" s="2">
        <f t="shared" si="6"/>
        <v>62.885555624300004</v>
      </c>
      <c r="R60" s="2">
        <f t="shared" si="7"/>
        <v>10.061688899888001</v>
      </c>
      <c r="S60" s="2">
        <v>72712254.574200004</v>
      </c>
      <c r="T60" s="2">
        <f t="shared" si="8"/>
        <v>72.712254574200003</v>
      </c>
      <c r="U60" s="2">
        <f t="shared" si="9"/>
        <v>11.633960731872001</v>
      </c>
      <c r="V60" s="2">
        <v>1153441.24621</v>
      </c>
      <c r="W60" s="2">
        <f t="shared" si="10"/>
        <v>1.1534412462100001</v>
      </c>
      <c r="X60" s="2">
        <f t="shared" si="11"/>
        <v>0.1845505993936</v>
      </c>
      <c r="Y60" s="2">
        <v>0</v>
      </c>
      <c r="Z60" s="2">
        <f t="shared" si="12"/>
        <v>0</v>
      </c>
      <c r="AA60" s="2">
        <f t="shared" si="13"/>
        <v>0</v>
      </c>
      <c r="AB60" s="2">
        <v>0</v>
      </c>
      <c r="AC60" s="2">
        <f t="shared" si="14"/>
        <v>0</v>
      </c>
      <c r="AD60" s="2">
        <f t="shared" si="15"/>
        <v>0</v>
      </c>
      <c r="AE60" s="2">
        <v>312667392.00700003</v>
      </c>
      <c r="AF60" s="2">
        <f t="shared" si="16"/>
        <v>312.66739200700005</v>
      </c>
      <c r="AG60" s="2">
        <f t="shared" si="17"/>
        <v>50.02678272112</v>
      </c>
      <c r="AH60" s="2">
        <v>0</v>
      </c>
      <c r="AI60" s="2">
        <f t="shared" si="18"/>
        <v>0</v>
      </c>
      <c r="AJ60" s="2">
        <f t="shared" si="19"/>
        <v>0</v>
      </c>
      <c r="AK60" s="2">
        <v>0</v>
      </c>
      <c r="AL60" s="2">
        <f t="shared" si="20"/>
        <v>0</v>
      </c>
      <c r="AM60" s="2">
        <f t="shared" si="21"/>
        <v>0</v>
      </c>
      <c r="AN60" s="2">
        <v>94785491.784099996</v>
      </c>
      <c r="AO60" s="2">
        <f t="shared" si="22"/>
        <v>94.785491784100003</v>
      </c>
      <c r="AP60" s="2">
        <f t="shared" si="23"/>
        <v>15.165678685455999</v>
      </c>
      <c r="AQ60" s="2">
        <v>30071049.755100001</v>
      </c>
      <c r="AR60" s="2">
        <f t="shared" si="24"/>
        <v>30.071049755099999</v>
      </c>
      <c r="AS60" s="2">
        <f t="shared" si="25"/>
        <v>4.8113679608159998</v>
      </c>
      <c r="AT60" s="2">
        <v>625000000</v>
      </c>
      <c r="AU60" s="2">
        <v>0</v>
      </c>
      <c r="AV60" s="2">
        <f t="shared" si="26"/>
        <v>0</v>
      </c>
      <c r="AW60" s="2">
        <f t="shared" si="27"/>
        <v>0</v>
      </c>
      <c r="AX60" s="2">
        <v>0</v>
      </c>
      <c r="AY60" s="2">
        <f t="shared" si="28"/>
        <v>0</v>
      </c>
      <c r="AZ60" s="2">
        <f t="shared" si="29"/>
        <v>0</v>
      </c>
      <c r="BA60" s="2">
        <v>625000000</v>
      </c>
      <c r="BB60" s="2">
        <f t="shared" si="30"/>
        <v>625</v>
      </c>
      <c r="BC60" s="2">
        <f t="shared" si="31"/>
        <v>100</v>
      </c>
      <c r="BD60" s="2">
        <v>0</v>
      </c>
      <c r="BE60" s="2">
        <f t="shared" si="32"/>
        <v>0</v>
      </c>
      <c r="BF60" s="2">
        <f t="shared" si="33"/>
        <v>0</v>
      </c>
      <c r="BG60" s="2">
        <v>590862683.07700002</v>
      </c>
      <c r="BH60" s="2">
        <f t="shared" si="34"/>
        <v>590.86268307700004</v>
      </c>
      <c r="BI60" s="2">
        <f t="shared" si="35"/>
        <v>94.538029292320005</v>
      </c>
      <c r="BJ60" s="2">
        <v>0</v>
      </c>
      <c r="BK60" s="2">
        <f t="shared" si="36"/>
        <v>0</v>
      </c>
      <c r="BL60" s="2">
        <f t="shared" si="37"/>
        <v>0</v>
      </c>
      <c r="BM60" s="2">
        <v>0</v>
      </c>
      <c r="BN60" s="2">
        <f t="shared" si="38"/>
        <v>0</v>
      </c>
      <c r="BO60" s="2">
        <f t="shared" si="39"/>
        <v>0</v>
      </c>
      <c r="BP60" s="2">
        <v>34137316.922600001</v>
      </c>
      <c r="BQ60" s="2">
        <f t="shared" si="40"/>
        <v>34.1373169226</v>
      </c>
      <c r="BR60" s="2">
        <f t="shared" si="41"/>
        <v>5.4619707076159996</v>
      </c>
      <c r="BS60" s="2">
        <v>624999999.99960005</v>
      </c>
      <c r="BT60" s="11">
        <v>11</v>
      </c>
      <c r="BU60" s="11">
        <v>255</v>
      </c>
      <c r="BV60" s="2">
        <v>62.70101596516691</v>
      </c>
      <c r="BW60" s="2">
        <v>81.5</v>
      </c>
      <c r="BX60" s="2">
        <v>241.21629629629629</v>
      </c>
      <c r="BY60" s="11">
        <v>319</v>
      </c>
      <c r="BZ60" s="11">
        <v>157</v>
      </c>
      <c r="CA60" s="11">
        <v>167.35703703703703</v>
      </c>
      <c r="CB60" s="2">
        <v>1194.9007407407407</v>
      </c>
      <c r="CC60" s="11">
        <v>193</v>
      </c>
      <c r="CD60" s="11">
        <v>32</v>
      </c>
      <c r="CE60" s="2">
        <v>0.85099999999999998</v>
      </c>
      <c r="CF60" s="2">
        <v>91.8065</v>
      </c>
      <c r="CG60" s="2">
        <v>106.2373</v>
      </c>
      <c r="CH60" s="2">
        <v>6.32</v>
      </c>
      <c r="CI60" s="2">
        <v>60.152299999999997</v>
      </c>
      <c r="CJ60" s="2">
        <v>4.7249999999999996</v>
      </c>
      <c r="CK60" s="6">
        <v>7118</v>
      </c>
      <c r="CL60" s="11">
        <v>3</v>
      </c>
      <c r="CM60" s="11">
        <v>52</v>
      </c>
      <c r="CN60" s="11">
        <v>10</v>
      </c>
      <c r="CO60" s="11">
        <v>53</v>
      </c>
      <c r="CP60" s="11">
        <v>36.666666666666664</v>
      </c>
      <c r="CQ60" s="11">
        <v>81</v>
      </c>
      <c r="CR60" s="11">
        <v>242.33333333333334</v>
      </c>
      <c r="CS60" s="11">
        <v>316</v>
      </c>
      <c r="CT60" s="11">
        <v>168</v>
      </c>
      <c r="CU60" s="11">
        <v>147</v>
      </c>
      <c r="CV60" s="11">
        <v>1195.3333333333333</v>
      </c>
      <c r="CW60" s="11">
        <v>191</v>
      </c>
      <c r="CX60" s="11">
        <v>33</v>
      </c>
      <c r="CY60" s="11">
        <v>0.85099999999999998</v>
      </c>
      <c r="CZ60" s="11">
        <v>91.806499999999986</v>
      </c>
      <c r="DA60" s="11">
        <v>106.2373</v>
      </c>
      <c r="DB60" s="11">
        <v>6.32</v>
      </c>
      <c r="DC60" s="11">
        <v>60.152299999999997</v>
      </c>
      <c r="DD60" s="11">
        <v>4.7249999999999996</v>
      </c>
      <c r="DE60" s="11">
        <v>7118</v>
      </c>
      <c r="DF60" s="11">
        <v>12</v>
      </c>
      <c r="DG60" s="11">
        <v>138</v>
      </c>
      <c r="DH60" s="11">
        <v>13</v>
      </c>
      <c r="DI60" s="11">
        <v>129</v>
      </c>
      <c r="DJ60" s="11">
        <v>68.5</v>
      </c>
      <c r="DK60" s="11">
        <v>81</v>
      </c>
      <c r="DL60" s="11">
        <v>240.83333333333334</v>
      </c>
      <c r="DM60" s="11">
        <v>316</v>
      </c>
      <c r="DN60" s="11">
        <v>164</v>
      </c>
      <c r="DO60" s="11">
        <v>147.41666666666666</v>
      </c>
      <c r="DP60" s="11">
        <v>1193.9166666666667</v>
      </c>
      <c r="DQ60" s="11">
        <v>190</v>
      </c>
      <c r="DR60" s="11">
        <v>33</v>
      </c>
      <c r="DS60" s="11">
        <v>0.85099999999999998</v>
      </c>
      <c r="DT60" s="11">
        <v>91.806500000000014</v>
      </c>
      <c r="DU60" s="11">
        <v>106.2373</v>
      </c>
      <c r="DV60" s="11">
        <v>6.32</v>
      </c>
      <c r="DW60" s="11">
        <v>60.152299999999975</v>
      </c>
      <c r="DX60" s="11">
        <v>4.7250000000000005</v>
      </c>
      <c r="DY60" s="11">
        <v>7118</v>
      </c>
      <c r="DZ60" t="s">
        <v>57</v>
      </c>
    </row>
    <row r="61" spans="1:130">
      <c r="A61" s="1">
        <v>59</v>
      </c>
      <c r="B61" s="11">
        <v>13</v>
      </c>
      <c r="C61" s="6">
        <v>402810</v>
      </c>
      <c r="D61" s="6">
        <v>7863954</v>
      </c>
      <c r="E61" s="16">
        <v>-39.9255</v>
      </c>
      <c r="F61" s="16">
        <v>-19.316400000000002</v>
      </c>
      <c r="G61" s="2">
        <v>269836464.86000001</v>
      </c>
      <c r="H61" s="2">
        <f t="shared" si="0"/>
        <v>269.83646486000004</v>
      </c>
      <c r="I61" s="2">
        <f t="shared" si="1"/>
        <v>43.173834377600002</v>
      </c>
      <c r="J61" s="2">
        <v>1395727.77749</v>
      </c>
      <c r="K61" s="2">
        <f t="shared" si="2"/>
        <v>1.3957277774900001</v>
      </c>
      <c r="L61" s="2">
        <f t="shared" si="3"/>
        <v>0.22331644439839998</v>
      </c>
      <c r="M61" s="2">
        <v>11908754.357899999</v>
      </c>
      <c r="N61" s="2">
        <f t="shared" si="4"/>
        <v>11.908754357899999</v>
      </c>
      <c r="O61" s="2">
        <f t="shared" si="5"/>
        <v>1.9054006972639999</v>
      </c>
      <c r="P61" s="2">
        <v>30934014.790899999</v>
      </c>
      <c r="Q61" s="2">
        <f t="shared" si="6"/>
        <v>30.934014790900001</v>
      </c>
      <c r="R61" s="2">
        <f t="shared" si="7"/>
        <v>4.9494423665439999</v>
      </c>
      <c r="S61" s="2">
        <v>150286827.70699999</v>
      </c>
      <c r="T61" s="2">
        <f t="shared" si="8"/>
        <v>150.28682770699999</v>
      </c>
      <c r="U61" s="2">
        <f t="shared" si="9"/>
        <v>24.045892433119999</v>
      </c>
      <c r="V61" s="2">
        <v>0</v>
      </c>
      <c r="W61" s="2">
        <f t="shared" si="10"/>
        <v>0</v>
      </c>
      <c r="X61" s="2">
        <f t="shared" si="11"/>
        <v>0</v>
      </c>
      <c r="Y61" s="2">
        <v>0</v>
      </c>
      <c r="Z61" s="2">
        <f t="shared" si="12"/>
        <v>0</v>
      </c>
      <c r="AA61" s="2">
        <f t="shared" si="13"/>
        <v>0</v>
      </c>
      <c r="AB61" s="2">
        <v>0</v>
      </c>
      <c r="AC61" s="2">
        <f t="shared" si="14"/>
        <v>0</v>
      </c>
      <c r="AD61" s="2">
        <f t="shared" si="15"/>
        <v>0</v>
      </c>
      <c r="AE61" s="2">
        <v>134187797.897</v>
      </c>
      <c r="AF61" s="2">
        <f t="shared" si="16"/>
        <v>134.187797897</v>
      </c>
      <c r="AG61" s="2">
        <f t="shared" si="17"/>
        <v>21.470047663519999</v>
      </c>
      <c r="AH61" s="2">
        <v>0</v>
      </c>
      <c r="AI61" s="2">
        <f t="shared" si="18"/>
        <v>0</v>
      </c>
      <c r="AJ61" s="2">
        <f t="shared" si="19"/>
        <v>0</v>
      </c>
      <c r="AK61" s="2">
        <v>0</v>
      </c>
      <c r="AL61" s="2">
        <f t="shared" si="20"/>
        <v>0</v>
      </c>
      <c r="AM61" s="2">
        <f t="shared" si="21"/>
        <v>0</v>
      </c>
      <c r="AN61" s="2">
        <v>21115965.310600001</v>
      </c>
      <c r="AO61" s="2">
        <f t="shared" si="22"/>
        <v>21.1159653106</v>
      </c>
      <c r="AP61" s="2">
        <f t="shared" si="23"/>
        <v>3.3785544496960003</v>
      </c>
      <c r="AQ61" s="2">
        <v>5334447.2994600004</v>
      </c>
      <c r="AR61" s="2">
        <f t="shared" si="24"/>
        <v>5.3344472994600007</v>
      </c>
      <c r="AS61" s="2">
        <f t="shared" si="25"/>
        <v>0.85351156791360006</v>
      </c>
      <c r="AT61" s="2">
        <v>625000000</v>
      </c>
      <c r="AU61" s="2">
        <v>0</v>
      </c>
      <c r="AV61" s="2">
        <f t="shared" si="26"/>
        <v>0</v>
      </c>
      <c r="AW61" s="2">
        <f t="shared" si="27"/>
        <v>0</v>
      </c>
      <c r="AX61" s="2">
        <v>0</v>
      </c>
      <c r="AY61" s="2">
        <f t="shared" si="28"/>
        <v>0</v>
      </c>
      <c r="AZ61" s="2">
        <f t="shared" si="29"/>
        <v>0</v>
      </c>
      <c r="BA61" s="2">
        <v>625000000</v>
      </c>
      <c r="BB61" s="2">
        <f t="shared" si="30"/>
        <v>625</v>
      </c>
      <c r="BC61" s="2">
        <f t="shared" si="31"/>
        <v>100</v>
      </c>
      <c r="BD61" s="2">
        <v>0</v>
      </c>
      <c r="BE61" s="2">
        <f t="shared" si="32"/>
        <v>0</v>
      </c>
      <c r="BF61" s="2">
        <f t="shared" si="33"/>
        <v>0</v>
      </c>
      <c r="BG61" s="2">
        <v>625000000</v>
      </c>
      <c r="BH61" s="2">
        <f t="shared" si="34"/>
        <v>625</v>
      </c>
      <c r="BI61" s="2">
        <f t="shared" si="35"/>
        <v>100</v>
      </c>
      <c r="BJ61" s="2">
        <v>0</v>
      </c>
      <c r="BK61" s="2">
        <f t="shared" si="36"/>
        <v>0</v>
      </c>
      <c r="BL61" s="2">
        <f t="shared" si="37"/>
        <v>0</v>
      </c>
      <c r="BM61" s="2">
        <v>0</v>
      </c>
      <c r="BN61" s="2">
        <f t="shared" si="38"/>
        <v>0</v>
      </c>
      <c r="BO61" s="2">
        <f t="shared" si="39"/>
        <v>0</v>
      </c>
      <c r="BP61" s="2">
        <v>0</v>
      </c>
      <c r="BQ61" s="2">
        <f t="shared" si="40"/>
        <v>0</v>
      </c>
      <c r="BR61" s="2">
        <f t="shared" si="41"/>
        <v>0</v>
      </c>
      <c r="BS61" s="2">
        <v>625000000</v>
      </c>
      <c r="BT61" s="11">
        <v>3</v>
      </c>
      <c r="BU61" s="11">
        <v>55</v>
      </c>
      <c r="BV61" s="2">
        <v>20.004784688995215</v>
      </c>
      <c r="BW61" s="2">
        <v>81.5</v>
      </c>
      <c r="BX61" s="2">
        <v>242.0247619047619</v>
      </c>
      <c r="BY61" s="11">
        <v>316</v>
      </c>
      <c r="BZ61" s="11">
        <v>168</v>
      </c>
      <c r="CA61" s="11">
        <v>171.16380952380953</v>
      </c>
      <c r="CB61" s="2">
        <v>1221.5085714285715</v>
      </c>
      <c r="CC61" s="11">
        <v>189</v>
      </c>
      <c r="CD61" s="11">
        <v>37</v>
      </c>
      <c r="CE61" s="2">
        <v>0.85099999999999998</v>
      </c>
      <c r="CF61" s="2">
        <v>92.884150000000005</v>
      </c>
      <c r="CG61" s="2">
        <v>109.82745</v>
      </c>
      <c r="CH61" s="2">
        <v>7.0605000000000002</v>
      </c>
      <c r="CI61" s="2">
        <v>56.499499999999998</v>
      </c>
      <c r="CJ61" s="2">
        <v>4.8439999999999994</v>
      </c>
      <c r="CK61" s="6">
        <v>7144</v>
      </c>
      <c r="CL61" s="11">
        <v>11</v>
      </c>
      <c r="CM61" s="11">
        <v>123</v>
      </c>
      <c r="CN61" s="11">
        <v>10</v>
      </c>
      <c r="CO61" s="11">
        <v>26</v>
      </c>
      <c r="CP61" s="11">
        <v>16.818181818181817</v>
      </c>
      <c r="CQ61" s="11">
        <v>81</v>
      </c>
      <c r="CR61" s="11">
        <v>242.27272727272728</v>
      </c>
      <c r="CS61" s="11">
        <v>315</v>
      </c>
      <c r="CT61" s="11">
        <v>170</v>
      </c>
      <c r="CU61" s="11">
        <v>142.36363636363637</v>
      </c>
      <c r="CV61" s="11">
        <v>1216.6363636363637</v>
      </c>
      <c r="CW61" s="11">
        <v>188</v>
      </c>
      <c r="CX61" s="11">
        <v>37</v>
      </c>
      <c r="CY61" s="11">
        <v>0.85099999999999998</v>
      </c>
      <c r="CZ61" s="11">
        <v>93.569927272727284</v>
      </c>
      <c r="DA61" s="11">
        <v>112.11209090909091</v>
      </c>
      <c r="DB61" s="11">
        <v>7.5317272727272728</v>
      </c>
      <c r="DC61" s="11">
        <v>54.174990909090909</v>
      </c>
      <c r="DD61" s="11">
        <v>4.9197272727272727</v>
      </c>
      <c r="DE61" s="11">
        <v>7160.545454545455</v>
      </c>
      <c r="DF61" s="11">
        <v>0</v>
      </c>
      <c r="DG61" s="11">
        <v>0</v>
      </c>
      <c r="DH61" s="11"/>
      <c r="DI61" s="11"/>
      <c r="DJ61" s="11"/>
      <c r="DK61" s="11"/>
      <c r="DL61" s="11"/>
      <c r="DM61" s="11"/>
      <c r="DN61" s="11"/>
      <c r="DO61" s="11"/>
      <c r="DP61" s="11"/>
      <c r="DQ61" s="11"/>
      <c r="DR61" s="11"/>
      <c r="DS61" s="11"/>
      <c r="DT61" s="11"/>
      <c r="DU61" s="11"/>
      <c r="DV61" s="11"/>
      <c r="DW61" s="11"/>
      <c r="DX61" s="11"/>
      <c r="DY61" s="11"/>
      <c r="DZ61" t="s">
        <v>57</v>
      </c>
    </row>
    <row r="62" spans="1:130">
      <c r="A62" s="1">
        <v>60</v>
      </c>
      <c r="B62" s="11">
        <v>13</v>
      </c>
      <c r="C62" s="6">
        <v>421101</v>
      </c>
      <c r="D62" s="6">
        <v>7864153</v>
      </c>
      <c r="E62" s="16">
        <v>-39.751399999999997</v>
      </c>
      <c r="F62" s="16">
        <v>-19.3154</v>
      </c>
      <c r="G62" s="2">
        <v>178845290.91999999</v>
      </c>
      <c r="H62" s="2">
        <f t="shared" si="0"/>
        <v>178.84529092</v>
      </c>
      <c r="I62" s="2">
        <f t="shared" si="1"/>
        <v>62.032807834162817</v>
      </c>
      <c r="J62" s="2">
        <v>0</v>
      </c>
      <c r="K62" s="2">
        <f t="shared" si="2"/>
        <v>0</v>
      </c>
      <c r="L62" s="2">
        <f t="shared" si="3"/>
        <v>0</v>
      </c>
      <c r="M62" s="2">
        <v>0</v>
      </c>
      <c r="N62" s="2">
        <f t="shared" si="4"/>
        <v>0</v>
      </c>
      <c r="O62" s="2">
        <f t="shared" si="5"/>
        <v>0</v>
      </c>
      <c r="P62" s="2">
        <v>0</v>
      </c>
      <c r="Q62" s="2">
        <f t="shared" si="6"/>
        <v>0</v>
      </c>
      <c r="R62" s="2">
        <f t="shared" si="7"/>
        <v>0</v>
      </c>
      <c r="S62" s="2">
        <v>0</v>
      </c>
      <c r="T62" s="2">
        <f t="shared" si="8"/>
        <v>0</v>
      </c>
      <c r="U62" s="2">
        <f t="shared" si="9"/>
        <v>0</v>
      </c>
      <c r="V62" s="2">
        <v>0</v>
      </c>
      <c r="W62" s="2">
        <f t="shared" si="10"/>
        <v>0</v>
      </c>
      <c r="X62" s="2">
        <f t="shared" si="11"/>
        <v>0</v>
      </c>
      <c r="Y62" s="2">
        <v>0</v>
      </c>
      <c r="Z62" s="2">
        <f t="shared" si="12"/>
        <v>0</v>
      </c>
      <c r="AA62" s="2">
        <f t="shared" si="13"/>
        <v>0</v>
      </c>
      <c r="AB62" s="2">
        <v>0</v>
      </c>
      <c r="AC62" s="2">
        <f t="shared" si="14"/>
        <v>0</v>
      </c>
      <c r="AD62" s="2">
        <f t="shared" si="15"/>
        <v>0</v>
      </c>
      <c r="AE62" s="2">
        <v>0</v>
      </c>
      <c r="AF62" s="2">
        <f t="shared" si="16"/>
        <v>0</v>
      </c>
      <c r="AG62" s="2">
        <f t="shared" si="17"/>
        <v>0</v>
      </c>
      <c r="AH62" s="2">
        <v>14212056.1204</v>
      </c>
      <c r="AI62" s="2">
        <f t="shared" si="18"/>
        <v>14.2120561204</v>
      </c>
      <c r="AJ62" s="2">
        <f t="shared" si="19"/>
        <v>4.929476989357628</v>
      </c>
      <c r="AK62" s="2">
        <v>93788286.069399998</v>
      </c>
      <c r="AL62" s="2">
        <f t="shared" si="20"/>
        <v>93.788286069400002</v>
      </c>
      <c r="AM62" s="2">
        <f t="shared" si="21"/>
        <v>32.530634141443684</v>
      </c>
      <c r="AN62" s="2">
        <v>1461954.8902</v>
      </c>
      <c r="AO62" s="2">
        <f t="shared" si="22"/>
        <v>1.4619548901999999</v>
      </c>
      <c r="AP62" s="2">
        <f t="shared" si="23"/>
        <v>0.50708165867536181</v>
      </c>
      <c r="AQ62" s="2">
        <v>0</v>
      </c>
      <c r="AR62" s="2">
        <f t="shared" si="24"/>
        <v>0</v>
      </c>
      <c r="AS62" s="2">
        <f t="shared" si="25"/>
        <v>0</v>
      </c>
      <c r="AT62" s="2">
        <v>288307586.20200002</v>
      </c>
      <c r="AU62" s="2">
        <v>0</v>
      </c>
      <c r="AV62" s="2">
        <f t="shared" si="26"/>
        <v>0</v>
      </c>
      <c r="AW62" s="2">
        <f t="shared" si="27"/>
        <v>0</v>
      </c>
      <c r="AX62" s="2">
        <v>0</v>
      </c>
      <c r="AY62" s="2">
        <f t="shared" si="28"/>
        <v>0</v>
      </c>
      <c r="AZ62" s="2">
        <f t="shared" si="29"/>
        <v>0</v>
      </c>
      <c r="BA62" s="2">
        <v>288307585.5</v>
      </c>
      <c r="BB62" s="2">
        <f t="shared" si="30"/>
        <v>288.30758550000002</v>
      </c>
      <c r="BC62" s="2">
        <f t="shared" si="31"/>
        <v>99.999999756510036</v>
      </c>
      <c r="BD62" s="2">
        <v>10526699.400800001</v>
      </c>
      <c r="BE62" s="2">
        <f t="shared" si="32"/>
        <v>10.5266994008</v>
      </c>
      <c r="BF62" s="2">
        <f t="shared" si="33"/>
        <v>3.6512044443480467</v>
      </c>
      <c r="BG62" s="2">
        <v>277780886.801</v>
      </c>
      <c r="BH62" s="2">
        <f t="shared" si="34"/>
        <v>277.78088680100001</v>
      </c>
      <c r="BI62" s="2">
        <f t="shared" si="35"/>
        <v>96.348795555582583</v>
      </c>
      <c r="BJ62" s="2">
        <v>0</v>
      </c>
      <c r="BK62" s="2">
        <f t="shared" si="36"/>
        <v>0</v>
      </c>
      <c r="BL62" s="2">
        <f t="shared" si="37"/>
        <v>0</v>
      </c>
      <c r="BM62" s="2">
        <v>0</v>
      </c>
      <c r="BN62" s="2">
        <f t="shared" si="38"/>
        <v>0</v>
      </c>
      <c r="BO62" s="2">
        <f t="shared" si="39"/>
        <v>0</v>
      </c>
      <c r="BP62" s="2">
        <v>0</v>
      </c>
      <c r="BQ62" s="2">
        <f t="shared" si="40"/>
        <v>0</v>
      </c>
      <c r="BR62" s="2">
        <f t="shared" si="41"/>
        <v>0</v>
      </c>
      <c r="BS62" s="2">
        <v>288307586.20179999</v>
      </c>
      <c r="BT62" s="11">
        <v>0</v>
      </c>
      <c r="BU62" s="11">
        <v>15</v>
      </c>
      <c r="BV62" s="2">
        <v>4.3300970873786406</v>
      </c>
      <c r="BW62" s="2">
        <v>81.5</v>
      </c>
      <c r="BX62" s="2">
        <v>240.72995780590716</v>
      </c>
      <c r="BY62" s="11">
        <v>312</v>
      </c>
      <c r="BZ62" s="11">
        <v>0</v>
      </c>
      <c r="CA62" s="11">
        <v>173.30801687763713</v>
      </c>
      <c r="CB62" s="2">
        <v>1245.7848101265822</v>
      </c>
      <c r="CC62" s="11">
        <v>183</v>
      </c>
      <c r="CD62" s="11">
        <v>0</v>
      </c>
      <c r="CE62" s="2"/>
      <c r="CF62" s="2">
        <v>93.961799999999997</v>
      </c>
      <c r="CG62" s="2">
        <v>113.41759999999999</v>
      </c>
      <c r="CH62" s="2">
        <v>7.8010000000000002</v>
      </c>
      <c r="CI62" s="2">
        <v>52.846699999999998</v>
      </c>
      <c r="CJ62" s="2">
        <v>4.9630000000000001</v>
      </c>
      <c r="CK62" s="6">
        <v>7170</v>
      </c>
      <c r="CL62" s="2">
        <v>0</v>
      </c>
      <c r="CM62" s="2">
        <v>0</v>
      </c>
      <c r="CN62" s="11"/>
      <c r="CO62" s="11"/>
      <c r="CP62" s="11"/>
      <c r="CQ62" s="11"/>
      <c r="CR62" s="11"/>
      <c r="CS62" s="11"/>
      <c r="CT62" s="11"/>
      <c r="CU62" s="11"/>
      <c r="CV62" s="11"/>
      <c r="CW62" s="11"/>
      <c r="CX62" s="11"/>
      <c r="CY62" s="11"/>
      <c r="CZ62" s="11"/>
      <c r="DA62" s="11"/>
      <c r="DB62" s="11"/>
      <c r="DC62" s="11"/>
      <c r="DD62" s="11"/>
      <c r="DE62" s="11"/>
      <c r="DF62" s="11">
        <v>0</v>
      </c>
      <c r="DG62" s="11">
        <v>0</v>
      </c>
      <c r="DH62" s="11"/>
      <c r="DI62" s="11"/>
      <c r="DJ62" s="11"/>
      <c r="DK62" s="11"/>
      <c r="DL62" s="11"/>
      <c r="DM62" s="11"/>
      <c r="DN62" s="11"/>
      <c r="DO62" s="11"/>
      <c r="DP62" s="11"/>
      <c r="DQ62" s="11"/>
      <c r="DR62" s="11"/>
      <c r="DS62" s="11"/>
      <c r="DT62" s="11"/>
      <c r="DU62" s="11"/>
      <c r="DV62" s="11"/>
      <c r="DW62" s="11"/>
      <c r="DX62" s="11"/>
      <c r="DY62" s="11"/>
      <c r="DZ62" t="s">
        <v>55</v>
      </c>
    </row>
    <row r="63" spans="1:130">
      <c r="A63" s="1">
        <v>61</v>
      </c>
      <c r="B63" s="11">
        <v>16</v>
      </c>
      <c r="C63" s="6">
        <v>287019</v>
      </c>
      <c r="D63" s="6">
        <v>7894734</v>
      </c>
      <c r="E63" s="16">
        <v>-41.024000000000001</v>
      </c>
      <c r="F63" s="16">
        <v>-19.029499999999999</v>
      </c>
      <c r="G63" s="2">
        <v>0</v>
      </c>
      <c r="H63" s="2">
        <f t="shared" si="0"/>
        <v>0</v>
      </c>
      <c r="I63" s="2">
        <f t="shared" si="1"/>
        <v>0</v>
      </c>
      <c r="J63" s="2">
        <v>577794.21303400001</v>
      </c>
      <c r="K63" s="2">
        <f t="shared" si="2"/>
        <v>0.57779421303400003</v>
      </c>
      <c r="L63" s="2">
        <f t="shared" si="3"/>
        <v>0.70072849745205168</v>
      </c>
      <c r="M63" s="2">
        <v>370823.91639199998</v>
      </c>
      <c r="N63" s="2">
        <f t="shared" si="4"/>
        <v>0.37082391639199996</v>
      </c>
      <c r="O63" s="2">
        <f t="shared" si="5"/>
        <v>0.44972220193794288</v>
      </c>
      <c r="P63" s="2">
        <v>236063.263553</v>
      </c>
      <c r="Q63" s="2">
        <f t="shared" si="6"/>
        <v>0.236063263553</v>
      </c>
      <c r="R63" s="2">
        <f t="shared" si="7"/>
        <v>0.28628922242837956</v>
      </c>
      <c r="S63" s="2">
        <v>9291617.3581499998</v>
      </c>
      <c r="T63" s="2">
        <f t="shared" si="8"/>
        <v>9.291617358149999</v>
      </c>
      <c r="U63" s="2">
        <f t="shared" si="9"/>
        <v>11.26854669604093</v>
      </c>
      <c r="V63" s="2">
        <v>298856.30437999999</v>
      </c>
      <c r="W63" s="2">
        <f t="shared" si="10"/>
        <v>0.29885630437999999</v>
      </c>
      <c r="X63" s="2">
        <f t="shared" si="11"/>
        <v>0.36244241357596868</v>
      </c>
      <c r="Y63" s="2">
        <v>0</v>
      </c>
      <c r="Z63" s="2">
        <f t="shared" si="12"/>
        <v>0</v>
      </c>
      <c r="AA63" s="2">
        <f t="shared" si="13"/>
        <v>0</v>
      </c>
      <c r="AB63" s="2">
        <v>0</v>
      </c>
      <c r="AC63" s="2">
        <f t="shared" si="14"/>
        <v>0</v>
      </c>
      <c r="AD63" s="2">
        <f t="shared" si="15"/>
        <v>0</v>
      </c>
      <c r="AE63" s="2">
        <v>60471645.903800003</v>
      </c>
      <c r="AF63" s="2">
        <f t="shared" si="16"/>
        <v>60.471645903800002</v>
      </c>
      <c r="AG63" s="2">
        <f t="shared" si="17"/>
        <v>73.337885040618772</v>
      </c>
      <c r="AH63" s="2">
        <v>0</v>
      </c>
      <c r="AI63" s="2">
        <f t="shared" si="18"/>
        <v>0</v>
      </c>
      <c r="AJ63" s="2">
        <f t="shared" si="19"/>
        <v>0</v>
      </c>
      <c r="AK63" s="2">
        <v>0</v>
      </c>
      <c r="AL63" s="2">
        <f t="shared" si="20"/>
        <v>0</v>
      </c>
      <c r="AM63" s="2">
        <f t="shared" si="21"/>
        <v>0</v>
      </c>
      <c r="AN63" s="2">
        <v>0</v>
      </c>
      <c r="AO63" s="2">
        <f t="shared" si="22"/>
        <v>0</v>
      </c>
      <c r="AP63" s="2">
        <f t="shared" si="23"/>
        <v>0</v>
      </c>
      <c r="AQ63" s="2">
        <v>11209414.313100001</v>
      </c>
      <c r="AR63" s="2">
        <f t="shared" si="24"/>
        <v>11.209414313100002</v>
      </c>
      <c r="AS63" s="2">
        <f t="shared" si="25"/>
        <v>13.594383383818826</v>
      </c>
      <c r="AT63" s="2">
        <v>82456217.370199993</v>
      </c>
      <c r="AU63" s="2">
        <v>80614431.444900006</v>
      </c>
      <c r="AV63" s="2">
        <f t="shared" si="26"/>
        <v>80.614431444900006</v>
      </c>
      <c r="AW63" s="2">
        <f t="shared" si="27"/>
        <v>97.766346815266814</v>
      </c>
      <c r="AX63" s="2">
        <v>0</v>
      </c>
      <c r="AY63" s="2">
        <f t="shared" si="28"/>
        <v>0</v>
      </c>
      <c r="AZ63" s="2">
        <f t="shared" si="29"/>
        <v>0</v>
      </c>
      <c r="BA63" s="2">
        <v>1841786.4057199999</v>
      </c>
      <c r="BB63" s="2">
        <f t="shared" si="30"/>
        <v>1.84178640572</v>
      </c>
      <c r="BC63" s="2">
        <f t="shared" si="31"/>
        <v>2.2336537673696744</v>
      </c>
      <c r="BD63" s="2">
        <v>0</v>
      </c>
      <c r="BE63" s="2">
        <f t="shared" si="32"/>
        <v>0</v>
      </c>
      <c r="BF63" s="2">
        <f t="shared" si="33"/>
        <v>0</v>
      </c>
      <c r="BG63" s="2">
        <v>82456217.370199993</v>
      </c>
      <c r="BH63" s="2">
        <f t="shared" si="34"/>
        <v>82.456217370199994</v>
      </c>
      <c r="BI63" s="2">
        <f t="shared" si="35"/>
        <v>100</v>
      </c>
      <c r="BJ63" s="2">
        <v>0</v>
      </c>
      <c r="BK63" s="2">
        <f t="shared" si="36"/>
        <v>0</v>
      </c>
      <c r="BL63" s="2">
        <f t="shared" si="37"/>
        <v>0</v>
      </c>
      <c r="BM63" s="2">
        <v>0</v>
      </c>
      <c r="BN63" s="2">
        <f t="shared" si="38"/>
        <v>0</v>
      </c>
      <c r="BO63" s="2">
        <f t="shared" si="39"/>
        <v>0</v>
      </c>
      <c r="BP63" s="2">
        <v>0</v>
      </c>
      <c r="BQ63" s="2">
        <f t="shared" si="40"/>
        <v>0</v>
      </c>
      <c r="BR63" s="2">
        <f t="shared" si="41"/>
        <v>0</v>
      </c>
      <c r="BS63" s="2">
        <v>82456217.370199993</v>
      </c>
      <c r="BT63" s="11">
        <v>241</v>
      </c>
      <c r="BU63" s="11">
        <v>895</v>
      </c>
      <c r="BV63" s="2">
        <v>629.59854014598545</v>
      </c>
      <c r="BW63" s="2">
        <v>80</v>
      </c>
      <c r="BX63" s="2">
        <v>215.06766917293234</v>
      </c>
      <c r="BY63" s="11">
        <v>313</v>
      </c>
      <c r="BZ63" s="11">
        <v>114</v>
      </c>
      <c r="CA63" s="11">
        <v>128.15789473684211</v>
      </c>
      <c r="CB63" s="2">
        <v>1241.375939849624</v>
      </c>
      <c r="CC63" s="11">
        <v>212</v>
      </c>
      <c r="CD63" s="11">
        <v>25</v>
      </c>
      <c r="CE63" s="2">
        <v>0.94124999999999992</v>
      </c>
      <c r="CF63" s="2">
        <v>81.922674999999998</v>
      </c>
      <c r="CG63" s="2">
        <v>98.883824999999987</v>
      </c>
      <c r="CH63" s="2">
        <v>4.7700000000000005</v>
      </c>
      <c r="CI63" s="2">
        <v>59.677099999999996</v>
      </c>
      <c r="CJ63" s="2">
        <v>5.1710000000000003</v>
      </c>
      <c r="CK63" s="6">
        <v>6748.5</v>
      </c>
      <c r="CL63" s="2">
        <v>0</v>
      </c>
      <c r="CM63" s="2">
        <v>0</v>
      </c>
      <c r="CN63" s="11"/>
      <c r="CO63" s="11"/>
      <c r="CP63" s="11"/>
      <c r="CQ63" s="11"/>
      <c r="CR63" s="11"/>
      <c r="CS63" s="11"/>
      <c r="CT63" s="11"/>
      <c r="CU63" s="11"/>
      <c r="CV63" s="11"/>
      <c r="CW63" s="11"/>
      <c r="CX63" s="11"/>
      <c r="CY63" s="11"/>
      <c r="CZ63" s="11"/>
      <c r="DA63" s="11"/>
      <c r="DB63" s="11"/>
      <c r="DC63" s="11"/>
      <c r="DD63" s="11"/>
      <c r="DE63" s="11"/>
      <c r="DF63" s="11">
        <v>1</v>
      </c>
      <c r="DG63" s="11">
        <v>2</v>
      </c>
      <c r="DH63" s="11">
        <v>585</v>
      </c>
      <c r="DI63" s="11">
        <v>585</v>
      </c>
      <c r="DJ63" s="11">
        <v>585</v>
      </c>
      <c r="DK63" s="11">
        <v>80</v>
      </c>
      <c r="DL63" s="11">
        <v>217</v>
      </c>
      <c r="DM63" s="11">
        <v>300</v>
      </c>
      <c r="DN63" s="11">
        <v>130</v>
      </c>
      <c r="DO63" s="11">
        <v>170</v>
      </c>
      <c r="DP63" s="11">
        <v>1232</v>
      </c>
      <c r="DQ63" s="11">
        <v>208</v>
      </c>
      <c r="DR63" s="11">
        <v>27</v>
      </c>
      <c r="DS63" s="11">
        <v>0.89900000000000002</v>
      </c>
      <c r="DT63" s="11">
        <v>79.417299999999997</v>
      </c>
      <c r="DU63" s="11">
        <v>96.611000000000004</v>
      </c>
      <c r="DV63" s="11">
        <v>4.2880000000000003</v>
      </c>
      <c r="DW63" s="11">
        <v>60.981200000000001</v>
      </c>
      <c r="DX63" s="11">
        <v>5.1879999999999997</v>
      </c>
      <c r="DY63" s="11">
        <v>6869</v>
      </c>
      <c r="DZ63" t="s">
        <v>55</v>
      </c>
    </row>
    <row r="64" spans="1:130">
      <c r="A64" s="1">
        <v>62</v>
      </c>
      <c r="B64" s="11">
        <v>16</v>
      </c>
      <c r="C64" s="6">
        <v>303564</v>
      </c>
      <c r="D64" s="6">
        <v>7889604</v>
      </c>
      <c r="E64" s="16">
        <v>-40.8673</v>
      </c>
      <c r="F64" s="16">
        <v>-19.077400000000001</v>
      </c>
      <c r="G64" s="2">
        <v>0</v>
      </c>
      <c r="H64" s="2">
        <f t="shared" si="0"/>
        <v>0</v>
      </c>
      <c r="I64" s="2">
        <f t="shared" si="1"/>
        <v>0</v>
      </c>
      <c r="J64" s="2">
        <v>281252.63843499997</v>
      </c>
      <c r="K64" s="2">
        <f t="shared" si="2"/>
        <v>0.28125263843499998</v>
      </c>
      <c r="L64" s="2">
        <f t="shared" si="3"/>
        <v>4.8409161610948971E-2</v>
      </c>
      <c r="M64" s="2">
        <v>83908186.269899994</v>
      </c>
      <c r="N64" s="2">
        <f t="shared" si="4"/>
        <v>83.9081862699</v>
      </c>
      <c r="O64" s="2">
        <f t="shared" si="5"/>
        <v>14.442264336517313</v>
      </c>
      <c r="P64" s="2">
        <v>748348.64256800001</v>
      </c>
      <c r="Q64" s="2">
        <f t="shared" si="6"/>
        <v>0.74834864256800004</v>
      </c>
      <c r="R64" s="2">
        <f t="shared" si="7"/>
        <v>0.12880565523221207</v>
      </c>
      <c r="S64" s="2">
        <v>81254831.579099998</v>
      </c>
      <c r="T64" s="2">
        <f t="shared" si="8"/>
        <v>81.254831579099999</v>
      </c>
      <c r="U64" s="2">
        <f t="shared" si="9"/>
        <v>13.985569328239936</v>
      </c>
      <c r="V64" s="2">
        <v>1481478.5607100001</v>
      </c>
      <c r="W64" s="2">
        <f t="shared" si="10"/>
        <v>1.4814785607100001</v>
      </c>
      <c r="X64" s="2">
        <f t="shared" si="11"/>
        <v>0.25499186591680972</v>
      </c>
      <c r="Y64" s="2">
        <v>0</v>
      </c>
      <c r="Z64" s="2">
        <f t="shared" si="12"/>
        <v>0</v>
      </c>
      <c r="AA64" s="2">
        <f t="shared" si="13"/>
        <v>0</v>
      </c>
      <c r="AB64" s="2">
        <v>0</v>
      </c>
      <c r="AC64" s="2">
        <f t="shared" si="14"/>
        <v>0</v>
      </c>
      <c r="AD64" s="2">
        <f t="shared" si="15"/>
        <v>0</v>
      </c>
      <c r="AE64" s="2">
        <v>320556826.833</v>
      </c>
      <c r="AF64" s="2">
        <f t="shared" si="16"/>
        <v>320.556826833</v>
      </c>
      <c r="AG64" s="2">
        <f t="shared" si="17"/>
        <v>55.174192576465394</v>
      </c>
      <c r="AH64" s="2">
        <v>0</v>
      </c>
      <c r="AI64" s="2">
        <f t="shared" si="18"/>
        <v>0</v>
      </c>
      <c r="AJ64" s="2">
        <f t="shared" si="19"/>
        <v>0</v>
      </c>
      <c r="AK64" s="2">
        <v>0</v>
      </c>
      <c r="AL64" s="2">
        <f t="shared" si="20"/>
        <v>0</v>
      </c>
      <c r="AM64" s="2">
        <f t="shared" si="21"/>
        <v>0</v>
      </c>
      <c r="AN64" s="2">
        <v>0</v>
      </c>
      <c r="AO64" s="2">
        <f t="shared" si="22"/>
        <v>0</v>
      </c>
      <c r="AP64" s="2">
        <f t="shared" si="23"/>
        <v>0</v>
      </c>
      <c r="AQ64" s="2">
        <v>92759591.400399998</v>
      </c>
      <c r="AR64" s="2">
        <f t="shared" si="24"/>
        <v>92.759591400399998</v>
      </c>
      <c r="AS64" s="2">
        <f t="shared" si="25"/>
        <v>15.965766849527107</v>
      </c>
      <c r="AT64" s="2">
        <v>580990517.24000001</v>
      </c>
      <c r="AU64" s="2">
        <v>284371175.88700002</v>
      </c>
      <c r="AV64" s="2">
        <f t="shared" si="26"/>
        <v>284.37117588700005</v>
      </c>
      <c r="AW64" s="2">
        <f t="shared" si="27"/>
        <v>48.945923805763222</v>
      </c>
      <c r="AX64" s="2">
        <v>0</v>
      </c>
      <c r="AY64" s="2">
        <f t="shared" si="28"/>
        <v>0</v>
      </c>
      <c r="AZ64" s="2">
        <f t="shared" si="29"/>
        <v>0</v>
      </c>
      <c r="BA64" s="2">
        <v>296619341.71499997</v>
      </c>
      <c r="BB64" s="2">
        <f t="shared" si="30"/>
        <v>296.61934171499996</v>
      </c>
      <c r="BC64" s="2">
        <f t="shared" si="31"/>
        <v>51.054076256544164</v>
      </c>
      <c r="BD64" s="2">
        <v>0</v>
      </c>
      <c r="BE64" s="2">
        <f t="shared" si="32"/>
        <v>0</v>
      </c>
      <c r="BF64" s="2">
        <f t="shared" si="33"/>
        <v>0</v>
      </c>
      <c r="BG64" s="2">
        <v>580990517.24000001</v>
      </c>
      <c r="BH64" s="2">
        <f t="shared" si="34"/>
        <v>580.99051724000003</v>
      </c>
      <c r="BI64" s="2">
        <f t="shared" si="35"/>
        <v>100</v>
      </c>
      <c r="BJ64" s="2">
        <v>0</v>
      </c>
      <c r="BK64" s="2">
        <f t="shared" si="36"/>
        <v>0</v>
      </c>
      <c r="BL64" s="2">
        <f t="shared" si="37"/>
        <v>0</v>
      </c>
      <c r="BM64" s="2">
        <v>0</v>
      </c>
      <c r="BN64" s="2">
        <f t="shared" si="38"/>
        <v>0</v>
      </c>
      <c r="BO64" s="2">
        <f t="shared" si="39"/>
        <v>0</v>
      </c>
      <c r="BP64" s="2">
        <v>0</v>
      </c>
      <c r="BQ64" s="2">
        <f t="shared" si="40"/>
        <v>0</v>
      </c>
      <c r="BR64" s="2">
        <f t="shared" si="41"/>
        <v>0</v>
      </c>
      <c r="BS64" s="2">
        <v>580990517.24000001</v>
      </c>
      <c r="BT64" s="11">
        <v>116</v>
      </c>
      <c r="BU64" s="11">
        <v>797</v>
      </c>
      <c r="BV64" s="2">
        <v>401.68442077230361</v>
      </c>
      <c r="BW64" s="2">
        <v>79.5</v>
      </c>
      <c r="BX64" s="2">
        <v>228.07631578947368</v>
      </c>
      <c r="BY64" s="11">
        <v>322</v>
      </c>
      <c r="BZ64" s="11">
        <v>119</v>
      </c>
      <c r="CA64" s="11">
        <v>143.72105263157894</v>
      </c>
      <c r="CB64" s="2">
        <v>1197.6934210526315</v>
      </c>
      <c r="CC64" s="11">
        <v>211</v>
      </c>
      <c r="CD64" s="11">
        <v>24</v>
      </c>
      <c r="CE64" s="2">
        <v>0.93099999999999994</v>
      </c>
      <c r="CF64" s="2">
        <v>84.719099999999997</v>
      </c>
      <c r="CG64" s="2">
        <v>98.609899999999996</v>
      </c>
      <c r="CH64" s="2">
        <v>4.9984999999999999</v>
      </c>
      <c r="CI64" s="2">
        <v>62.480499999999999</v>
      </c>
      <c r="CJ64" s="2">
        <v>5.0175000000000001</v>
      </c>
      <c r="CK64" s="6">
        <v>6835</v>
      </c>
      <c r="CL64" s="11">
        <v>1</v>
      </c>
      <c r="CM64" s="11">
        <v>2</v>
      </c>
      <c r="CN64" s="11">
        <v>139</v>
      </c>
      <c r="CO64" s="11">
        <v>139</v>
      </c>
      <c r="CP64" s="11">
        <v>139</v>
      </c>
      <c r="CQ64" s="11">
        <v>80</v>
      </c>
      <c r="CR64" s="11">
        <v>243</v>
      </c>
      <c r="CS64" s="11">
        <v>321</v>
      </c>
      <c r="CT64" s="11">
        <v>160</v>
      </c>
      <c r="CU64" s="11">
        <v>161</v>
      </c>
      <c r="CV64" s="11">
        <v>1154</v>
      </c>
      <c r="CW64" s="11">
        <v>196</v>
      </c>
      <c r="CX64" s="11">
        <v>25</v>
      </c>
      <c r="CY64" s="11">
        <v>0.85099999999999998</v>
      </c>
      <c r="CZ64" s="11">
        <v>87.753699999999995</v>
      </c>
      <c r="DA64" s="11">
        <v>103.2546</v>
      </c>
      <c r="DB64" s="11">
        <v>5.4950000000000001</v>
      </c>
      <c r="DC64" s="11">
        <v>58.627499999999998</v>
      </c>
      <c r="DD64" s="11">
        <v>4.8639999999999999</v>
      </c>
      <c r="DE64" s="11">
        <v>6829</v>
      </c>
      <c r="DF64" s="11">
        <v>18</v>
      </c>
      <c r="DG64" s="11">
        <v>203</v>
      </c>
      <c r="DH64" s="11">
        <v>132</v>
      </c>
      <c r="DI64" s="11">
        <v>573</v>
      </c>
      <c r="DJ64" s="11">
        <v>268.61111111111109</v>
      </c>
      <c r="DK64" s="11">
        <v>80</v>
      </c>
      <c r="DL64" s="11">
        <v>233.66666666666666</v>
      </c>
      <c r="DM64" s="11">
        <v>321</v>
      </c>
      <c r="DN64" s="11">
        <v>133</v>
      </c>
      <c r="DO64" s="11">
        <v>163.88888888888889</v>
      </c>
      <c r="DP64" s="11">
        <v>1177.1111111111111</v>
      </c>
      <c r="DQ64" s="11">
        <v>206</v>
      </c>
      <c r="DR64" s="11">
        <v>24</v>
      </c>
      <c r="DS64" s="11">
        <v>0.86877777777777743</v>
      </c>
      <c r="DT64" s="11">
        <v>87.079344444444445</v>
      </c>
      <c r="DU64" s="11">
        <v>102.22244444444445</v>
      </c>
      <c r="DV64" s="11">
        <v>5.384666666666666</v>
      </c>
      <c r="DW64" s="11">
        <v>59.483722222222241</v>
      </c>
      <c r="DX64" s="11">
        <v>4.8981111111111115</v>
      </c>
      <c r="DY64" s="11">
        <v>6830.333333333333</v>
      </c>
      <c r="DZ64" t="s">
        <v>55</v>
      </c>
    </row>
    <row r="65" spans="1:130">
      <c r="A65" s="1">
        <v>63</v>
      </c>
      <c r="B65" s="11">
        <v>16</v>
      </c>
      <c r="C65" s="6">
        <v>327810</v>
      </c>
      <c r="D65" s="6">
        <v>7888954</v>
      </c>
      <c r="E65" s="16">
        <v>-40.637</v>
      </c>
      <c r="F65" s="16">
        <v>-19.0855</v>
      </c>
      <c r="G65" s="2">
        <v>0</v>
      </c>
      <c r="H65" s="2">
        <f t="shared" si="0"/>
        <v>0</v>
      </c>
      <c r="I65" s="2">
        <f t="shared" si="1"/>
        <v>0</v>
      </c>
      <c r="J65" s="2">
        <v>2787275.2072100001</v>
      </c>
      <c r="K65" s="2">
        <f t="shared" si="2"/>
        <v>2.78727520721</v>
      </c>
      <c r="L65" s="2">
        <f t="shared" si="3"/>
        <v>0.4459640331536</v>
      </c>
      <c r="M65" s="2">
        <v>38936652.168899998</v>
      </c>
      <c r="N65" s="2">
        <f t="shared" si="4"/>
        <v>38.936652168899997</v>
      </c>
      <c r="O65" s="2">
        <f t="shared" si="5"/>
        <v>6.2298643470239989</v>
      </c>
      <c r="P65" s="2">
        <v>3143844.81427</v>
      </c>
      <c r="Q65" s="2">
        <f t="shared" si="6"/>
        <v>3.14384481427</v>
      </c>
      <c r="R65" s="2">
        <f t="shared" si="7"/>
        <v>0.50301517028319997</v>
      </c>
      <c r="S65" s="2">
        <v>63846352.476899996</v>
      </c>
      <c r="T65" s="2">
        <f t="shared" si="8"/>
        <v>63.846352476899995</v>
      </c>
      <c r="U65" s="2">
        <f t="shared" si="9"/>
        <v>10.215416396304001</v>
      </c>
      <c r="V65" s="2">
        <v>145799.392483</v>
      </c>
      <c r="W65" s="2">
        <f t="shared" si="10"/>
        <v>0.145799392483</v>
      </c>
      <c r="X65" s="2">
        <f t="shared" si="11"/>
        <v>2.332790279728E-2</v>
      </c>
      <c r="Y65" s="2">
        <v>0</v>
      </c>
      <c r="Z65" s="2">
        <f t="shared" si="12"/>
        <v>0</v>
      </c>
      <c r="AA65" s="2">
        <f t="shared" si="13"/>
        <v>0</v>
      </c>
      <c r="AB65" s="2">
        <v>0</v>
      </c>
      <c r="AC65" s="2">
        <f t="shared" si="14"/>
        <v>0</v>
      </c>
      <c r="AD65" s="2">
        <f t="shared" si="15"/>
        <v>0</v>
      </c>
      <c r="AE65" s="2">
        <v>435557263.63</v>
      </c>
      <c r="AF65" s="2">
        <f t="shared" si="16"/>
        <v>435.55726363000002</v>
      </c>
      <c r="AG65" s="2">
        <f t="shared" si="17"/>
        <v>69.689162180799997</v>
      </c>
      <c r="AH65" s="2">
        <v>0</v>
      </c>
      <c r="AI65" s="2">
        <f t="shared" si="18"/>
        <v>0</v>
      </c>
      <c r="AJ65" s="2">
        <f t="shared" si="19"/>
        <v>0</v>
      </c>
      <c r="AK65" s="2">
        <v>0</v>
      </c>
      <c r="AL65" s="2">
        <f t="shared" si="20"/>
        <v>0</v>
      </c>
      <c r="AM65" s="2">
        <f t="shared" si="21"/>
        <v>0</v>
      </c>
      <c r="AN65" s="2">
        <v>330220.92587600002</v>
      </c>
      <c r="AO65" s="2">
        <f t="shared" si="22"/>
        <v>0.33022092587600005</v>
      </c>
      <c r="AP65" s="2">
        <f t="shared" si="23"/>
        <v>5.2835348140160006E-2</v>
      </c>
      <c r="AQ65" s="2">
        <v>80252591.384499997</v>
      </c>
      <c r="AR65" s="2">
        <f t="shared" si="24"/>
        <v>80.252591384499993</v>
      </c>
      <c r="AS65" s="2">
        <f t="shared" si="25"/>
        <v>12.840414621519999</v>
      </c>
      <c r="AT65" s="2">
        <v>625000000</v>
      </c>
      <c r="AU65" s="2">
        <v>0</v>
      </c>
      <c r="AV65" s="2">
        <f t="shared" si="26"/>
        <v>0</v>
      </c>
      <c r="AW65" s="2">
        <f t="shared" si="27"/>
        <v>0</v>
      </c>
      <c r="AX65" s="2">
        <v>0</v>
      </c>
      <c r="AY65" s="2">
        <f t="shared" si="28"/>
        <v>0</v>
      </c>
      <c r="AZ65" s="2">
        <f t="shared" si="29"/>
        <v>0</v>
      </c>
      <c r="BA65" s="2">
        <v>625000000</v>
      </c>
      <c r="BB65" s="2">
        <f t="shared" si="30"/>
        <v>625</v>
      </c>
      <c r="BC65" s="2">
        <f t="shared" si="31"/>
        <v>100</v>
      </c>
      <c r="BD65" s="2">
        <v>0</v>
      </c>
      <c r="BE65" s="2">
        <f t="shared" si="32"/>
        <v>0</v>
      </c>
      <c r="BF65" s="2">
        <f t="shared" si="33"/>
        <v>0</v>
      </c>
      <c r="BG65" s="2">
        <v>625000000</v>
      </c>
      <c r="BH65" s="2">
        <f t="shared" si="34"/>
        <v>625</v>
      </c>
      <c r="BI65" s="2">
        <f t="shared" si="35"/>
        <v>100</v>
      </c>
      <c r="BJ65" s="2">
        <v>0</v>
      </c>
      <c r="BK65" s="2">
        <f t="shared" si="36"/>
        <v>0</v>
      </c>
      <c r="BL65" s="2">
        <f t="shared" si="37"/>
        <v>0</v>
      </c>
      <c r="BM65" s="2">
        <v>0</v>
      </c>
      <c r="BN65" s="2">
        <f t="shared" si="38"/>
        <v>0</v>
      </c>
      <c r="BO65" s="2">
        <f t="shared" si="39"/>
        <v>0</v>
      </c>
      <c r="BP65" s="2">
        <v>0</v>
      </c>
      <c r="BQ65" s="2">
        <f t="shared" si="40"/>
        <v>0</v>
      </c>
      <c r="BR65" s="2">
        <f t="shared" si="41"/>
        <v>0</v>
      </c>
      <c r="BS65" s="2">
        <v>625000000</v>
      </c>
      <c r="BT65" s="11">
        <v>73</v>
      </c>
      <c r="BU65" s="11">
        <v>492</v>
      </c>
      <c r="BV65" s="2">
        <v>182.09489051094891</v>
      </c>
      <c r="BW65" s="2">
        <v>80.5</v>
      </c>
      <c r="BX65" s="2">
        <v>238.4904214559387</v>
      </c>
      <c r="BY65" s="11">
        <v>322</v>
      </c>
      <c r="BZ65" s="11">
        <v>141</v>
      </c>
      <c r="CA65" s="11">
        <v>159.50191570881225</v>
      </c>
      <c r="CB65" s="2">
        <v>1161.9220945083014</v>
      </c>
      <c r="CC65" s="11">
        <v>199</v>
      </c>
      <c r="CD65" s="11">
        <v>25</v>
      </c>
      <c r="CE65" s="2">
        <v>0.93099999999999994</v>
      </c>
      <c r="CF65" s="2">
        <v>84.719099999999997</v>
      </c>
      <c r="CG65" s="2">
        <v>98.609899999999996</v>
      </c>
      <c r="CH65" s="2">
        <v>4.9984999999999999</v>
      </c>
      <c r="CI65" s="2">
        <v>62.480499999999999</v>
      </c>
      <c r="CJ65" s="2">
        <v>5.0175000000000001</v>
      </c>
      <c r="CK65" s="6">
        <v>6835</v>
      </c>
      <c r="CL65" s="11">
        <v>4</v>
      </c>
      <c r="CM65" s="11">
        <v>22</v>
      </c>
      <c r="CN65" s="11">
        <v>116</v>
      </c>
      <c r="CO65" s="11">
        <v>231</v>
      </c>
      <c r="CP65" s="11">
        <v>162.25</v>
      </c>
      <c r="CQ65" s="11">
        <v>81</v>
      </c>
      <c r="CR65" s="11">
        <v>238.75</v>
      </c>
      <c r="CS65" s="11">
        <v>316</v>
      </c>
      <c r="CT65" s="11">
        <v>158</v>
      </c>
      <c r="CU65" s="11">
        <v>154</v>
      </c>
      <c r="CV65" s="11">
        <v>1165.25</v>
      </c>
      <c r="CW65" s="11">
        <v>195</v>
      </c>
      <c r="CX65" s="11">
        <v>28</v>
      </c>
      <c r="CY65" s="11">
        <v>0.85099999999999998</v>
      </c>
      <c r="CZ65" s="11">
        <v>87.753699999999995</v>
      </c>
      <c r="DA65" s="11">
        <v>103.2546</v>
      </c>
      <c r="DB65" s="11">
        <v>5.4950000000000001</v>
      </c>
      <c r="DC65" s="11">
        <v>58.627499999999998</v>
      </c>
      <c r="DD65" s="11">
        <v>4.8639999999999999</v>
      </c>
      <c r="DE65" s="11">
        <v>6829</v>
      </c>
      <c r="DF65" s="11">
        <v>22</v>
      </c>
      <c r="DG65" s="11">
        <v>215</v>
      </c>
      <c r="DH65" s="11">
        <v>101</v>
      </c>
      <c r="DI65" s="11">
        <v>177</v>
      </c>
      <c r="DJ65" s="11">
        <v>143</v>
      </c>
      <c r="DK65" s="11">
        <v>80.5</v>
      </c>
      <c r="DL65" s="11">
        <v>238.81818181818181</v>
      </c>
      <c r="DM65" s="11">
        <v>321</v>
      </c>
      <c r="DN65" s="11">
        <v>148</v>
      </c>
      <c r="DO65" s="11">
        <v>156.31818181818181</v>
      </c>
      <c r="DP65" s="11">
        <v>1159.7727272727273</v>
      </c>
      <c r="DQ65" s="11">
        <v>196</v>
      </c>
      <c r="DR65" s="11">
        <v>25</v>
      </c>
      <c r="DS65" s="11">
        <v>0.86554545454545417</v>
      </c>
      <c r="DT65" s="11">
        <v>87.201954545454541</v>
      </c>
      <c r="DU65" s="11">
        <v>102.4101090909091</v>
      </c>
      <c r="DV65" s="11">
        <v>5.404727272727273</v>
      </c>
      <c r="DW65" s="11">
        <v>59.328045454545482</v>
      </c>
      <c r="DX65" s="11">
        <v>4.8919090909090919</v>
      </c>
      <c r="DY65" s="11">
        <v>6830.090909090909</v>
      </c>
      <c r="DZ65" t="s">
        <v>57</v>
      </c>
    </row>
    <row r="66" spans="1:130">
      <c r="A66" s="1">
        <v>64</v>
      </c>
      <c r="B66" s="11">
        <v>17</v>
      </c>
      <c r="C66" s="6">
        <v>352810</v>
      </c>
      <c r="D66" s="6">
        <v>7888954</v>
      </c>
      <c r="E66" s="16">
        <v>-40.399500000000003</v>
      </c>
      <c r="F66" s="16">
        <v>-19.087399999999999</v>
      </c>
      <c r="G66" s="2">
        <v>0</v>
      </c>
      <c r="H66" s="2">
        <f t="shared" si="0"/>
        <v>0</v>
      </c>
      <c r="I66" s="2">
        <f t="shared" si="1"/>
        <v>0</v>
      </c>
      <c r="J66" s="2">
        <v>384743.611523</v>
      </c>
      <c r="K66" s="2">
        <f t="shared" si="2"/>
        <v>0.38474361152300002</v>
      </c>
      <c r="L66" s="2">
        <f t="shared" si="3"/>
        <v>6.1558977843680002E-2</v>
      </c>
      <c r="M66" s="2">
        <v>10675641.560799999</v>
      </c>
      <c r="N66" s="2">
        <f t="shared" si="4"/>
        <v>10.675641560799999</v>
      </c>
      <c r="O66" s="2">
        <f t="shared" si="5"/>
        <v>1.7081026497279999</v>
      </c>
      <c r="P66" s="2">
        <v>33740332.647699997</v>
      </c>
      <c r="Q66" s="2">
        <f t="shared" si="6"/>
        <v>33.740332647699994</v>
      </c>
      <c r="R66" s="2">
        <f t="shared" si="7"/>
        <v>5.3984532236319991</v>
      </c>
      <c r="S66" s="2">
        <v>86160390.639300004</v>
      </c>
      <c r="T66" s="2">
        <f t="shared" si="8"/>
        <v>86.160390639300005</v>
      </c>
      <c r="U66" s="2">
        <f t="shared" si="9"/>
        <v>13.785662502288002</v>
      </c>
      <c r="V66" s="2">
        <v>31049.725499799999</v>
      </c>
      <c r="W66" s="2">
        <f t="shared" si="10"/>
        <v>3.10497254998E-2</v>
      </c>
      <c r="X66" s="2">
        <f t="shared" si="11"/>
        <v>4.967956079968E-3</v>
      </c>
      <c r="Y66" s="2">
        <v>0</v>
      </c>
      <c r="Z66" s="2">
        <f t="shared" si="12"/>
        <v>0</v>
      </c>
      <c r="AA66" s="2">
        <f t="shared" si="13"/>
        <v>0</v>
      </c>
      <c r="AB66" s="2">
        <v>0</v>
      </c>
      <c r="AC66" s="2">
        <f t="shared" si="14"/>
        <v>0</v>
      </c>
      <c r="AD66" s="2">
        <f t="shared" si="15"/>
        <v>0</v>
      </c>
      <c r="AE66" s="2">
        <v>459917432.48699999</v>
      </c>
      <c r="AF66" s="2">
        <f t="shared" si="16"/>
        <v>459.91743248699999</v>
      </c>
      <c r="AG66" s="2">
        <f t="shared" si="17"/>
        <v>73.586789197919998</v>
      </c>
      <c r="AH66" s="2">
        <v>0</v>
      </c>
      <c r="AI66" s="2">
        <f t="shared" si="18"/>
        <v>0</v>
      </c>
      <c r="AJ66" s="2">
        <f t="shared" si="19"/>
        <v>0</v>
      </c>
      <c r="AK66" s="2">
        <v>0</v>
      </c>
      <c r="AL66" s="2">
        <f t="shared" si="20"/>
        <v>0</v>
      </c>
      <c r="AM66" s="2">
        <f t="shared" si="21"/>
        <v>0</v>
      </c>
      <c r="AN66" s="2">
        <v>796375.89967299998</v>
      </c>
      <c r="AO66" s="2">
        <f t="shared" si="22"/>
        <v>0.79637589967299993</v>
      </c>
      <c r="AP66" s="2">
        <f t="shared" si="23"/>
        <v>0.12742014394768</v>
      </c>
      <c r="AQ66" s="2">
        <v>33294033.428199999</v>
      </c>
      <c r="AR66" s="2">
        <f t="shared" si="24"/>
        <v>33.294033428200002</v>
      </c>
      <c r="AS66" s="2">
        <f t="shared" si="25"/>
        <v>5.3270453485119997</v>
      </c>
      <c r="AT66" s="2">
        <v>625000000</v>
      </c>
      <c r="AU66" s="2">
        <v>0</v>
      </c>
      <c r="AV66" s="2">
        <f t="shared" si="26"/>
        <v>0</v>
      </c>
      <c r="AW66" s="2">
        <f t="shared" si="27"/>
        <v>0</v>
      </c>
      <c r="AX66" s="2">
        <v>0</v>
      </c>
      <c r="AY66" s="2">
        <f t="shared" si="28"/>
        <v>0</v>
      </c>
      <c r="AZ66" s="2">
        <f t="shared" si="29"/>
        <v>0</v>
      </c>
      <c r="BA66" s="2">
        <v>625000000</v>
      </c>
      <c r="BB66" s="2">
        <f t="shared" si="30"/>
        <v>625</v>
      </c>
      <c r="BC66" s="2">
        <f t="shared" si="31"/>
        <v>100</v>
      </c>
      <c r="BD66" s="2">
        <v>0</v>
      </c>
      <c r="BE66" s="2">
        <f t="shared" si="32"/>
        <v>0</v>
      </c>
      <c r="BF66" s="2">
        <f t="shared" si="33"/>
        <v>0</v>
      </c>
      <c r="BG66" s="2">
        <v>625000000</v>
      </c>
      <c r="BH66" s="2">
        <f t="shared" si="34"/>
        <v>625</v>
      </c>
      <c r="BI66" s="2">
        <f t="shared" si="35"/>
        <v>100</v>
      </c>
      <c r="BJ66" s="2">
        <v>0</v>
      </c>
      <c r="BK66" s="2">
        <f t="shared" si="36"/>
        <v>0</v>
      </c>
      <c r="BL66" s="2">
        <f t="shared" si="37"/>
        <v>0</v>
      </c>
      <c r="BM66" s="2">
        <v>0</v>
      </c>
      <c r="BN66" s="2">
        <f t="shared" si="38"/>
        <v>0</v>
      </c>
      <c r="BO66" s="2">
        <f t="shared" si="39"/>
        <v>0</v>
      </c>
      <c r="BP66" s="2">
        <v>0</v>
      </c>
      <c r="BQ66" s="2">
        <f t="shared" si="40"/>
        <v>0</v>
      </c>
      <c r="BR66" s="2">
        <f t="shared" si="41"/>
        <v>0</v>
      </c>
      <c r="BS66" s="2">
        <v>625000000</v>
      </c>
      <c r="BT66" s="11">
        <v>52</v>
      </c>
      <c r="BU66" s="11">
        <v>464</v>
      </c>
      <c r="BV66" s="2">
        <v>152.3065134099617</v>
      </c>
      <c r="BW66" s="2">
        <v>81</v>
      </c>
      <c r="BX66" s="2">
        <v>237.75648949320149</v>
      </c>
      <c r="BY66" s="11">
        <v>319</v>
      </c>
      <c r="BZ66" s="11">
        <v>144</v>
      </c>
      <c r="CA66" s="11">
        <v>162.22744128553771</v>
      </c>
      <c r="CB66" s="2">
        <v>1174.2373300370828</v>
      </c>
      <c r="CC66" s="11">
        <v>192</v>
      </c>
      <c r="CD66" s="11">
        <v>29</v>
      </c>
      <c r="CE66" s="2">
        <v>0.93099999999999994</v>
      </c>
      <c r="CF66" s="2">
        <v>87.924849999999992</v>
      </c>
      <c r="CG66" s="2">
        <v>102.570275</v>
      </c>
      <c r="CH66" s="2">
        <v>5.59375</v>
      </c>
      <c r="CI66" s="2">
        <v>60.603524999999998</v>
      </c>
      <c r="CJ66" s="2">
        <v>4.8552499999999998</v>
      </c>
      <c r="CK66" s="6">
        <v>6961.5</v>
      </c>
      <c r="CL66" s="11">
        <v>9</v>
      </c>
      <c r="CM66" s="11">
        <v>48</v>
      </c>
      <c r="CN66" s="11">
        <v>69</v>
      </c>
      <c r="CO66" s="11">
        <v>220</v>
      </c>
      <c r="CP66" s="11">
        <v>133.66666666666666</v>
      </c>
      <c r="CQ66" s="11">
        <v>81</v>
      </c>
      <c r="CR66" s="11">
        <v>237.77777777777777</v>
      </c>
      <c r="CS66" s="11">
        <v>315</v>
      </c>
      <c r="CT66" s="11">
        <v>160</v>
      </c>
      <c r="CU66" s="11">
        <v>149.44444444444446</v>
      </c>
      <c r="CV66" s="11">
        <v>1176.6666666666667</v>
      </c>
      <c r="CW66" s="11">
        <v>188</v>
      </c>
      <c r="CX66" s="11">
        <v>30</v>
      </c>
      <c r="CY66" s="11">
        <v>0.85099999999999998</v>
      </c>
      <c r="CZ66" s="11">
        <v>91.356188888888894</v>
      </c>
      <c r="DA66" s="11">
        <v>105.9058888888889</v>
      </c>
      <c r="DB66" s="11">
        <v>6.2283333333333335</v>
      </c>
      <c r="DC66" s="11">
        <v>59.982877777777759</v>
      </c>
      <c r="DD66" s="11">
        <v>4.7404444444444449</v>
      </c>
      <c r="DE66" s="11">
        <v>7085.8888888888887</v>
      </c>
      <c r="DF66" s="11">
        <v>17</v>
      </c>
      <c r="DG66" s="11">
        <v>72</v>
      </c>
      <c r="DH66" s="11">
        <v>68</v>
      </c>
      <c r="DI66" s="11">
        <v>145</v>
      </c>
      <c r="DJ66" s="11">
        <v>106.47058823529412</v>
      </c>
      <c r="DK66" s="11">
        <v>81</v>
      </c>
      <c r="DL66" s="11">
        <v>238.94117647058823</v>
      </c>
      <c r="DM66" s="11">
        <v>316</v>
      </c>
      <c r="DN66" s="11">
        <v>160</v>
      </c>
      <c r="DO66" s="11">
        <v>150.35294117647058</v>
      </c>
      <c r="DP66" s="11">
        <v>1172.4705882352941</v>
      </c>
      <c r="DQ66" s="11">
        <v>191</v>
      </c>
      <c r="DR66" s="11">
        <v>29</v>
      </c>
      <c r="DS66" s="11">
        <v>0.85099999999999976</v>
      </c>
      <c r="DT66" s="11">
        <v>91.568099999999987</v>
      </c>
      <c r="DU66" s="11">
        <v>106.06184705882353</v>
      </c>
      <c r="DV66" s="11">
        <v>6.2714705882352915</v>
      </c>
      <c r="DW66" s="11">
        <v>60.062605882352919</v>
      </c>
      <c r="DX66" s="11">
        <v>4.7331764705882344</v>
      </c>
      <c r="DY66" s="11">
        <v>7101</v>
      </c>
      <c r="DZ66" t="s">
        <v>57</v>
      </c>
    </row>
    <row r="67" spans="1:130">
      <c r="A67" s="1">
        <v>65</v>
      </c>
      <c r="B67" s="11">
        <v>17</v>
      </c>
      <c r="C67" s="6">
        <v>377810</v>
      </c>
      <c r="D67" s="6">
        <v>7888954</v>
      </c>
      <c r="E67" s="16">
        <v>-40.161900000000003</v>
      </c>
      <c r="F67" s="16">
        <v>-19.089099999999998</v>
      </c>
      <c r="G67" s="2">
        <v>951740.00702799996</v>
      </c>
      <c r="H67" s="2">
        <f t="shared" ref="H67:H102" si="42">(G67/1000000)</f>
        <v>0.95174000702799999</v>
      </c>
      <c r="I67" s="2">
        <f t="shared" ref="I67:I102" si="43">(G67/AT67)*100</f>
        <v>0.15227840112447999</v>
      </c>
      <c r="J67" s="2">
        <v>1507036.59452</v>
      </c>
      <c r="K67" s="2">
        <f t="shared" ref="K67:K102" si="44">(J67/1000000)</f>
        <v>1.5070365945199999</v>
      </c>
      <c r="L67" s="2">
        <f t="shared" ref="L67:L102" si="45">(J67/AT67)*100</f>
        <v>0.24112585512320001</v>
      </c>
      <c r="M67" s="2">
        <v>14813986.870999999</v>
      </c>
      <c r="N67" s="2">
        <f t="shared" ref="N67:N102" si="46">(M67/1000000)</f>
        <v>14.813986870999999</v>
      </c>
      <c r="O67" s="2">
        <f t="shared" ref="O67:O102" si="47">(M67/AT67)*100</f>
        <v>2.3702378993600002</v>
      </c>
      <c r="P67" s="2">
        <v>37370906.924800001</v>
      </c>
      <c r="Q67" s="2">
        <f t="shared" ref="Q67:Q102" si="48">(P67/1000000)</f>
        <v>37.370906924800003</v>
      </c>
      <c r="R67" s="2">
        <f t="shared" ref="R67:R102" si="49">(P67/AT67)*100</f>
        <v>5.9793451079680002</v>
      </c>
      <c r="S67" s="2">
        <v>257623716.68599999</v>
      </c>
      <c r="T67" s="2">
        <f t="shared" ref="T67:T102" si="50">(S67/1000000)</f>
        <v>257.62371668599997</v>
      </c>
      <c r="U67" s="2">
        <f t="shared" ref="U67:U102" si="51">(S67/AT67)*100</f>
        <v>41.219794669759999</v>
      </c>
      <c r="V67" s="2">
        <v>11186914.5569</v>
      </c>
      <c r="W67" s="2">
        <f t="shared" ref="W67:W102" si="52">(V67/1000000)</f>
        <v>11.1869145569</v>
      </c>
      <c r="X67" s="2">
        <f t="shared" ref="X67:X102" si="53">(V67/AT67)*100</f>
        <v>1.789906329104</v>
      </c>
      <c r="Y67" s="2">
        <v>0</v>
      </c>
      <c r="Z67" s="2">
        <f t="shared" ref="Z67:Z102" si="54">(Y67/1000000)</f>
        <v>0</v>
      </c>
      <c r="AA67" s="2">
        <f t="shared" ref="AA67:AA102" si="55">(Y67/AT67)*100</f>
        <v>0</v>
      </c>
      <c r="AB67" s="2">
        <v>0</v>
      </c>
      <c r="AC67" s="2">
        <f t="shared" ref="AC67:AC102" si="56">(AB67/1000000)</f>
        <v>0</v>
      </c>
      <c r="AD67" s="2">
        <f t="shared" ref="AD67:AD102" si="57">(AB67/AT67)*100</f>
        <v>0</v>
      </c>
      <c r="AE67" s="2">
        <v>268045197.68000001</v>
      </c>
      <c r="AF67" s="2">
        <f t="shared" ref="AF67:AF102" si="58">(AE67/1000000)</f>
        <v>268.04519768</v>
      </c>
      <c r="AG67" s="2">
        <f t="shared" ref="AG67:AG102" si="59">(AE67/AT67)*100</f>
        <v>42.887231628800002</v>
      </c>
      <c r="AH67" s="2">
        <v>0</v>
      </c>
      <c r="AI67" s="2">
        <f t="shared" ref="AI67:AI102" si="60">(AH67/1000000)</f>
        <v>0</v>
      </c>
      <c r="AJ67" s="2">
        <f t="shared" ref="AJ67:AJ102" si="61">(AH67/AT67)*100</f>
        <v>0</v>
      </c>
      <c r="AK67" s="2">
        <v>0</v>
      </c>
      <c r="AL67" s="2">
        <f t="shared" ref="AL67:AL102" si="62">(AK67/1000000)</f>
        <v>0</v>
      </c>
      <c r="AM67" s="2">
        <f t="shared" ref="AM67:AM102" si="63">(AK67/AT67)*100</f>
        <v>0</v>
      </c>
      <c r="AN67" s="2">
        <v>7061537.9201199999</v>
      </c>
      <c r="AO67" s="2">
        <f t="shared" ref="AO67:AO102" si="64">(AN67/1000000)</f>
        <v>7.0615379201200001</v>
      </c>
      <c r="AP67" s="2">
        <f t="shared" ref="AP67:AP102" si="65">(AN67/AT67)*100</f>
        <v>1.1298460672191999</v>
      </c>
      <c r="AQ67" s="2">
        <v>26438962.7597</v>
      </c>
      <c r="AR67" s="2">
        <f t="shared" ref="AR67:AR101" si="66">(AQ67/1000000)</f>
        <v>26.438962759700001</v>
      </c>
      <c r="AS67" s="2">
        <f t="shared" ref="AS67:AS101" si="67">(AQ67/AT67)*100</f>
        <v>4.2302340415520003</v>
      </c>
      <c r="AT67" s="2">
        <v>625000000</v>
      </c>
      <c r="AU67" s="2">
        <v>0</v>
      </c>
      <c r="AV67" s="2">
        <f t="shared" ref="AV67:AV102" si="68">(AU67/1000000)</f>
        <v>0</v>
      </c>
      <c r="AW67" s="2">
        <f t="shared" ref="AW67:AW102" si="69">(AU67/AT67)*100</f>
        <v>0</v>
      </c>
      <c r="AX67" s="2">
        <v>0</v>
      </c>
      <c r="AY67" s="2">
        <f t="shared" ref="AY67:AY102" si="70">(AX67/1000000)</f>
        <v>0</v>
      </c>
      <c r="AZ67" s="2">
        <f t="shared" ref="AZ67:AZ102" si="71">(AX67/AT67)*100</f>
        <v>0</v>
      </c>
      <c r="BA67" s="2">
        <v>625000000</v>
      </c>
      <c r="BB67" s="2">
        <f t="shared" ref="BB67:BB102" si="72">(BA67/1000000)</f>
        <v>625</v>
      </c>
      <c r="BC67" s="2">
        <f t="shared" ref="BC67:BC102" si="73">(BA67/AT67)*100</f>
        <v>100</v>
      </c>
      <c r="BD67" s="2">
        <v>0</v>
      </c>
      <c r="BE67" s="2">
        <f t="shared" ref="BE67:BE102" si="74">(BD67/1000000)</f>
        <v>0</v>
      </c>
      <c r="BF67" s="2">
        <f t="shared" ref="BF67:BF102" si="75">(BD67/AT67)*100</f>
        <v>0</v>
      </c>
      <c r="BG67" s="2">
        <v>600169795.15400004</v>
      </c>
      <c r="BH67" s="2">
        <f t="shared" ref="BH67:BH102" si="76">(BG67/1000000)</f>
        <v>600.1697951540001</v>
      </c>
      <c r="BI67" s="2">
        <f t="shared" ref="BI67:BI102" si="77">(BG67/AT67)*100</f>
        <v>96.02716722464001</v>
      </c>
      <c r="BJ67" s="2">
        <v>0</v>
      </c>
      <c r="BK67" s="2">
        <f t="shared" ref="BK67:BK102" si="78">(BJ67/1000000)</f>
        <v>0</v>
      </c>
      <c r="BL67" s="2">
        <f t="shared" ref="BL67:BL102" si="79">(BJ67/AT67)*100</f>
        <v>0</v>
      </c>
      <c r="BM67" s="2">
        <v>3644008.75862</v>
      </c>
      <c r="BN67" s="2">
        <f t="shared" ref="BN67:BN102" si="80">(BM67/1000000)</f>
        <v>3.6440087586200001</v>
      </c>
      <c r="BO67" s="2">
        <f t="shared" ref="BO67:BO102" si="81">(BM67/AT67)*100</f>
        <v>0.58304140137919991</v>
      </c>
      <c r="BP67" s="2">
        <v>21186196.087299999</v>
      </c>
      <c r="BQ67" s="2">
        <f t="shared" ref="BQ67:BQ102" si="82">(BP67/1000000)</f>
        <v>21.186196087299997</v>
      </c>
      <c r="BR67" s="2">
        <f t="shared" ref="BR67:BR102" si="83">(BP67/AT67)*100</f>
        <v>3.3897913739679999</v>
      </c>
      <c r="BS67" s="2">
        <v>624999999.99992001</v>
      </c>
      <c r="BT67" s="11">
        <v>7</v>
      </c>
      <c r="BU67" s="11">
        <v>261</v>
      </c>
      <c r="BV67" s="2">
        <v>87.197241379310341</v>
      </c>
      <c r="BW67" s="2">
        <v>81.5</v>
      </c>
      <c r="BX67" s="2">
        <v>239.48048048048048</v>
      </c>
      <c r="BY67" s="11">
        <v>317</v>
      </c>
      <c r="BZ67" s="11">
        <v>157</v>
      </c>
      <c r="CA67" s="11">
        <v>166.34834834834834</v>
      </c>
      <c r="CB67" s="2">
        <v>1192.4549549549549</v>
      </c>
      <c r="CC67" s="11">
        <v>188</v>
      </c>
      <c r="CD67" s="11">
        <v>33</v>
      </c>
      <c r="CE67" s="2">
        <v>0.93099999999999994</v>
      </c>
      <c r="CF67" s="2">
        <v>91.130600000000001</v>
      </c>
      <c r="CG67" s="2">
        <v>106.53065000000001</v>
      </c>
      <c r="CH67" s="2">
        <v>6.1890000000000001</v>
      </c>
      <c r="CI67" s="2">
        <v>58.726550000000003</v>
      </c>
      <c r="CJ67" s="2">
        <v>4.6929999999999996</v>
      </c>
      <c r="CK67" s="6">
        <v>7088</v>
      </c>
      <c r="CL67" s="11">
        <v>5</v>
      </c>
      <c r="CM67" s="11">
        <v>67</v>
      </c>
      <c r="CN67" s="11">
        <v>41</v>
      </c>
      <c r="CO67" s="11">
        <v>83</v>
      </c>
      <c r="CP67" s="11">
        <v>65.8</v>
      </c>
      <c r="CQ67" s="11">
        <v>81.8</v>
      </c>
      <c r="CR67" s="11">
        <v>240</v>
      </c>
      <c r="CS67" s="11">
        <v>313</v>
      </c>
      <c r="CT67" s="11">
        <v>166</v>
      </c>
      <c r="CU67" s="11">
        <v>145.4</v>
      </c>
      <c r="CV67" s="11">
        <v>1199.2</v>
      </c>
      <c r="CW67" s="11">
        <v>185</v>
      </c>
      <c r="CX67" s="11">
        <v>36</v>
      </c>
      <c r="CY67" s="11">
        <v>0.85099999999999998</v>
      </c>
      <c r="CZ67" s="11">
        <v>91.8065</v>
      </c>
      <c r="DA67" s="11">
        <v>106.2373</v>
      </c>
      <c r="DB67" s="11">
        <v>6.32</v>
      </c>
      <c r="DC67" s="11">
        <v>60.15229999999999</v>
      </c>
      <c r="DD67" s="11">
        <v>4.7249999999999996</v>
      </c>
      <c r="DE67" s="11">
        <v>7118</v>
      </c>
      <c r="DF67" s="11">
        <v>15</v>
      </c>
      <c r="DG67" s="11">
        <v>51</v>
      </c>
      <c r="DH67" s="11">
        <v>17</v>
      </c>
      <c r="DI67" s="11">
        <v>148</v>
      </c>
      <c r="DJ67" s="11">
        <v>83.466666666666669</v>
      </c>
      <c r="DK67" s="11">
        <v>81.2</v>
      </c>
      <c r="DL67" s="11">
        <v>239.6</v>
      </c>
      <c r="DM67" s="11">
        <v>317</v>
      </c>
      <c r="DN67" s="11">
        <v>163</v>
      </c>
      <c r="DO67" s="11">
        <v>147.13333333333333</v>
      </c>
      <c r="DP67" s="11">
        <v>1187</v>
      </c>
      <c r="DQ67" s="11">
        <v>186</v>
      </c>
      <c r="DR67" s="11">
        <v>33</v>
      </c>
      <c r="DS67" s="11">
        <v>0.86166666666666647</v>
      </c>
      <c r="DT67" s="11">
        <v>91.716380000000001</v>
      </c>
      <c r="DU67" s="11">
        <v>106.27641333333334</v>
      </c>
      <c r="DV67" s="11">
        <v>6.302533333333332</v>
      </c>
      <c r="DW67" s="11">
        <v>59.962199999999974</v>
      </c>
      <c r="DX67" s="11">
        <v>4.7207333333333334</v>
      </c>
      <c r="DY67" s="11">
        <v>7114</v>
      </c>
      <c r="DZ67" t="s">
        <v>57</v>
      </c>
    </row>
    <row r="68" spans="1:130">
      <c r="A68" s="1">
        <v>66</v>
      </c>
      <c r="B68" s="11">
        <v>13</v>
      </c>
      <c r="C68" s="6">
        <v>402810</v>
      </c>
      <c r="D68" s="6">
        <v>7888954</v>
      </c>
      <c r="E68" s="16">
        <v>-39.924300000000002</v>
      </c>
      <c r="F68" s="16">
        <v>-19.090399999999999</v>
      </c>
      <c r="G68" s="2">
        <v>91402092.855900005</v>
      </c>
      <c r="H68" s="2">
        <f t="shared" si="42"/>
        <v>91.402092855900008</v>
      </c>
      <c r="I68" s="2">
        <f t="shared" si="43"/>
        <v>14.624334856944001</v>
      </c>
      <c r="J68" s="2">
        <v>158398.30650199999</v>
      </c>
      <c r="K68" s="2">
        <f t="shared" si="44"/>
        <v>0.15839830650199999</v>
      </c>
      <c r="L68" s="2">
        <f t="shared" si="45"/>
        <v>2.534372904032E-2</v>
      </c>
      <c r="M68" s="2">
        <v>18288679.4175</v>
      </c>
      <c r="N68" s="2">
        <f t="shared" si="46"/>
        <v>18.288679417499999</v>
      </c>
      <c r="O68" s="2">
        <f t="shared" si="47"/>
        <v>2.9261887068000001</v>
      </c>
      <c r="P68" s="2">
        <v>7836527.8786000004</v>
      </c>
      <c r="Q68" s="2">
        <f t="shared" si="48"/>
        <v>7.8365278786000001</v>
      </c>
      <c r="R68" s="2">
        <f t="shared" si="49"/>
        <v>1.253844460576</v>
      </c>
      <c r="S68" s="2">
        <v>304981687.01499999</v>
      </c>
      <c r="T68" s="2">
        <f t="shared" si="50"/>
        <v>304.98168701499998</v>
      </c>
      <c r="U68" s="2">
        <f t="shared" si="51"/>
        <v>48.797069922399999</v>
      </c>
      <c r="V68" s="2">
        <v>3470793.80547</v>
      </c>
      <c r="W68" s="2">
        <f t="shared" si="52"/>
        <v>3.47079380547</v>
      </c>
      <c r="X68" s="2">
        <f t="shared" si="53"/>
        <v>0.55532700887520003</v>
      </c>
      <c r="Y68" s="2">
        <v>0</v>
      </c>
      <c r="Z68" s="2">
        <f t="shared" si="54"/>
        <v>0</v>
      </c>
      <c r="AA68" s="2">
        <f t="shared" si="55"/>
        <v>0</v>
      </c>
      <c r="AB68" s="2">
        <v>0</v>
      </c>
      <c r="AC68" s="2">
        <f t="shared" si="56"/>
        <v>0</v>
      </c>
      <c r="AD68" s="2">
        <f t="shared" si="57"/>
        <v>0</v>
      </c>
      <c r="AE68" s="2">
        <v>102414497.54099999</v>
      </c>
      <c r="AF68" s="2">
        <f t="shared" si="58"/>
        <v>102.41449754099999</v>
      </c>
      <c r="AG68" s="2">
        <f t="shared" si="59"/>
        <v>16.386319606559997</v>
      </c>
      <c r="AH68" s="2">
        <v>11382391.0636</v>
      </c>
      <c r="AI68" s="2">
        <f t="shared" si="60"/>
        <v>11.3823910636</v>
      </c>
      <c r="AJ68" s="2">
        <f t="shared" si="61"/>
        <v>1.8211825701759998</v>
      </c>
      <c r="AK68" s="2">
        <v>76126949.247299999</v>
      </c>
      <c r="AL68" s="2">
        <f t="shared" si="62"/>
        <v>76.126949247300004</v>
      </c>
      <c r="AM68" s="2">
        <f t="shared" si="63"/>
        <v>12.180311879568</v>
      </c>
      <c r="AN68" s="2">
        <v>6713759.7139799995</v>
      </c>
      <c r="AO68" s="2">
        <f t="shared" si="64"/>
        <v>6.7137597139799992</v>
      </c>
      <c r="AP68" s="2">
        <f t="shared" si="65"/>
        <v>1.0742015542368</v>
      </c>
      <c r="AQ68" s="2">
        <v>2224223.1551000001</v>
      </c>
      <c r="AR68" s="2">
        <f t="shared" si="66"/>
        <v>2.2242231551000002</v>
      </c>
      <c r="AS68" s="2">
        <f t="shared" si="67"/>
        <v>0.35587570481600006</v>
      </c>
      <c r="AT68" s="2">
        <v>625000000</v>
      </c>
      <c r="AU68" s="2">
        <v>0</v>
      </c>
      <c r="AV68" s="2">
        <f t="shared" si="68"/>
        <v>0</v>
      </c>
      <c r="AW68" s="2">
        <f t="shared" si="69"/>
        <v>0</v>
      </c>
      <c r="AX68" s="2">
        <v>0</v>
      </c>
      <c r="AY68" s="2">
        <f t="shared" si="70"/>
        <v>0</v>
      </c>
      <c r="AZ68" s="2">
        <f t="shared" si="71"/>
        <v>0</v>
      </c>
      <c r="BA68" s="2">
        <v>625000000</v>
      </c>
      <c r="BB68" s="2">
        <f t="shared" si="72"/>
        <v>625</v>
      </c>
      <c r="BC68" s="2">
        <f t="shared" si="73"/>
        <v>100</v>
      </c>
      <c r="BD68" s="2">
        <v>0</v>
      </c>
      <c r="BE68" s="2">
        <f t="shared" si="74"/>
        <v>0</v>
      </c>
      <c r="BF68" s="2">
        <f t="shared" si="75"/>
        <v>0</v>
      </c>
      <c r="BG68" s="2">
        <v>625000000</v>
      </c>
      <c r="BH68" s="2">
        <f t="shared" si="76"/>
        <v>625</v>
      </c>
      <c r="BI68" s="2">
        <f t="shared" si="77"/>
        <v>100</v>
      </c>
      <c r="BJ68" s="2">
        <v>0</v>
      </c>
      <c r="BK68" s="2">
        <f t="shared" si="78"/>
        <v>0</v>
      </c>
      <c r="BL68" s="2">
        <f t="shared" si="79"/>
        <v>0</v>
      </c>
      <c r="BM68" s="2">
        <v>0</v>
      </c>
      <c r="BN68" s="2">
        <f t="shared" si="80"/>
        <v>0</v>
      </c>
      <c r="BO68" s="2">
        <f t="shared" si="81"/>
        <v>0</v>
      </c>
      <c r="BP68" s="2">
        <v>0</v>
      </c>
      <c r="BQ68" s="2">
        <f t="shared" si="82"/>
        <v>0</v>
      </c>
      <c r="BR68" s="2">
        <f t="shared" si="83"/>
        <v>0</v>
      </c>
      <c r="BS68" s="2">
        <v>625000000</v>
      </c>
      <c r="BT68" s="11">
        <v>0</v>
      </c>
      <c r="BU68" s="11">
        <v>77</v>
      </c>
      <c r="BV68" s="2">
        <v>33.647058823529413</v>
      </c>
      <c r="BW68" s="2">
        <v>82</v>
      </c>
      <c r="BX68" s="2">
        <v>241.01123595505618</v>
      </c>
      <c r="BY68" s="11">
        <v>316</v>
      </c>
      <c r="BZ68" s="11">
        <v>167</v>
      </c>
      <c r="CA68" s="11">
        <v>170.46548956661317</v>
      </c>
      <c r="CB68" s="2">
        <v>1225.951845906902</v>
      </c>
      <c r="CC68" s="11">
        <v>184</v>
      </c>
      <c r="CD68" s="11">
        <v>39</v>
      </c>
      <c r="CE68" s="2">
        <v>0.93099999999999994</v>
      </c>
      <c r="CF68" s="2">
        <v>92.074333333333342</v>
      </c>
      <c r="CG68" s="2">
        <v>108.8263</v>
      </c>
      <c r="CH68" s="2">
        <v>6.5050000000000008</v>
      </c>
      <c r="CI68" s="2">
        <v>56.766600000000004</v>
      </c>
      <c r="CJ68" s="2">
        <v>4.8147500000000001</v>
      </c>
      <c r="CK68" s="6">
        <v>7122.75</v>
      </c>
      <c r="CL68" s="11">
        <v>15</v>
      </c>
      <c r="CM68" s="11">
        <v>68</v>
      </c>
      <c r="CN68" s="11">
        <v>11</v>
      </c>
      <c r="CO68" s="11">
        <v>64</v>
      </c>
      <c r="CP68" s="11">
        <v>34.333333333333336</v>
      </c>
      <c r="CQ68" s="11">
        <v>82</v>
      </c>
      <c r="CR68" s="11">
        <v>240.66666666666666</v>
      </c>
      <c r="CS68" s="11">
        <v>315</v>
      </c>
      <c r="CT68" s="11">
        <v>168</v>
      </c>
      <c r="CU68" s="11">
        <v>143.26666666666668</v>
      </c>
      <c r="CV68" s="11">
        <v>1218.5999999999999</v>
      </c>
      <c r="CW68" s="11">
        <v>183</v>
      </c>
      <c r="CX68" s="11">
        <v>39</v>
      </c>
      <c r="CY68" s="11">
        <v>0.85099999999999998</v>
      </c>
      <c r="CZ68" s="11">
        <v>93.346000000000018</v>
      </c>
      <c r="DA68" s="11">
        <v>111.36608571428572</v>
      </c>
      <c r="DB68" s="11">
        <v>7.2754000000000012</v>
      </c>
      <c r="DC68" s="11">
        <v>54.934014285714284</v>
      </c>
      <c r="DD68" s="11">
        <v>4.8959999999999999</v>
      </c>
      <c r="DE68" s="11">
        <v>7154.4666666666662</v>
      </c>
      <c r="DF68" s="11">
        <v>3</v>
      </c>
      <c r="DG68" s="11">
        <v>29</v>
      </c>
      <c r="DH68" s="11">
        <v>7</v>
      </c>
      <c r="DI68" s="11">
        <v>70</v>
      </c>
      <c r="DJ68" s="11">
        <v>47</v>
      </c>
      <c r="DK68" s="11">
        <v>82</v>
      </c>
      <c r="DL68" s="11">
        <v>240</v>
      </c>
      <c r="DM68" s="11">
        <v>313</v>
      </c>
      <c r="DN68" s="11">
        <v>168</v>
      </c>
      <c r="DO68" s="11">
        <v>142.66666666666666</v>
      </c>
      <c r="DP68" s="11">
        <v>1221.6666666666667</v>
      </c>
      <c r="DQ68" s="11">
        <v>181</v>
      </c>
      <c r="DR68" s="11">
        <v>40</v>
      </c>
      <c r="DS68" s="11">
        <v>0.85099999999999998</v>
      </c>
      <c r="DT68" s="11">
        <v>91.8065</v>
      </c>
      <c r="DU68" s="11">
        <v>106.2373</v>
      </c>
      <c r="DV68" s="11">
        <v>6.1603333333333339</v>
      </c>
      <c r="DW68" s="11">
        <v>60.152299999999997</v>
      </c>
      <c r="DX68" s="11">
        <v>4.7866666666666662</v>
      </c>
      <c r="DY68" s="11">
        <v>7127</v>
      </c>
      <c r="DZ68" t="s">
        <v>57</v>
      </c>
    </row>
    <row r="69" spans="1:130">
      <c r="A69" s="1">
        <v>67</v>
      </c>
      <c r="B69" s="11">
        <v>13</v>
      </c>
      <c r="C69" s="6">
        <v>419889</v>
      </c>
      <c r="D69" s="6">
        <v>7888200</v>
      </c>
      <c r="E69" s="16">
        <v>-39.761899999999997</v>
      </c>
      <c r="F69" s="16">
        <v>-19.097999999999999</v>
      </c>
      <c r="G69" s="2">
        <v>111689531.896</v>
      </c>
      <c r="H69" s="2">
        <f t="shared" si="42"/>
        <v>111.68953189599999</v>
      </c>
      <c r="I69" s="2">
        <f t="shared" si="43"/>
        <v>49.31853449473423</v>
      </c>
      <c r="J69" s="2">
        <v>1034094.68249</v>
      </c>
      <c r="K69" s="2">
        <f t="shared" si="44"/>
        <v>1.0340946824900001</v>
      </c>
      <c r="L69" s="2">
        <f t="shared" si="45"/>
        <v>0.45662322514426079</v>
      </c>
      <c r="M69" s="2">
        <v>0</v>
      </c>
      <c r="N69" s="2">
        <f t="shared" si="46"/>
        <v>0</v>
      </c>
      <c r="O69" s="2">
        <f t="shared" si="47"/>
        <v>0</v>
      </c>
      <c r="P69" s="2">
        <v>0</v>
      </c>
      <c r="Q69" s="2">
        <f t="shared" si="48"/>
        <v>0</v>
      </c>
      <c r="R69" s="2">
        <f t="shared" si="49"/>
        <v>0</v>
      </c>
      <c r="S69" s="2">
        <v>0</v>
      </c>
      <c r="T69" s="2">
        <f t="shared" si="50"/>
        <v>0</v>
      </c>
      <c r="U69" s="2">
        <f t="shared" si="51"/>
        <v>0</v>
      </c>
      <c r="V69" s="2">
        <v>0</v>
      </c>
      <c r="W69" s="2">
        <f t="shared" si="52"/>
        <v>0</v>
      </c>
      <c r="X69" s="2">
        <f t="shared" si="53"/>
        <v>0</v>
      </c>
      <c r="Y69" s="2">
        <v>0</v>
      </c>
      <c r="Z69" s="2">
        <f t="shared" si="54"/>
        <v>0</v>
      </c>
      <c r="AA69" s="2">
        <f t="shared" si="55"/>
        <v>0</v>
      </c>
      <c r="AB69" s="2">
        <v>5512396.5578100001</v>
      </c>
      <c r="AC69" s="2">
        <f t="shared" si="56"/>
        <v>5.5123965578099998</v>
      </c>
      <c r="AD69" s="2">
        <f t="shared" si="57"/>
        <v>2.434098479687004</v>
      </c>
      <c r="AE69" s="2">
        <v>0</v>
      </c>
      <c r="AF69" s="2">
        <f t="shared" si="58"/>
        <v>0</v>
      </c>
      <c r="AG69" s="2">
        <f t="shared" si="59"/>
        <v>0</v>
      </c>
      <c r="AH69" s="2">
        <v>9614912.8312800005</v>
      </c>
      <c r="AI69" s="2">
        <f t="shared" si="60"/>
        <v>9.6149128312799998</v>
      </c>
      <c r="AJ69" s="2">
        <f t="shared" si="61"/>
        <v>4.2456387996584306</v>
      </c>
      <c r="AK69" s="2">
        <v>96941564.256400004</v>
      </c>
      <c r="AL69" s="2">
        <f t="shared" si="62"/>
        <v>96.9415642564</v>
      </c>
      <c r="AM69" s="2">
        <f t="shared" si="63"/>
        <v>42.806302431320184</v>
      </c>
      <c r="AN69" s="2">
        <v>1673135.68625</v>
      </c>
      <c r="AO69" s="2">
        <f t="shared" si="64"/>
        <v>1.67313568625</v>
      </c>
      <c r="AP69" s="2">
        <f t="shared" si="65"/>
        <v>0.73880334760044486</v>
      </c>
      <c r="AQ69" s="2">
        <v>0</v>
      </c>
      <c r="AR69" s="2">
        <f t="shared" si="66"/>
        <v>0</v>
      </c>
      <c r="AS69" s="2">
        <f t="shared" si="67"/>
        <v>0</v>
      </c>
      <c r="AT69" s="2">
        <v>226465634.148</v>
      </c>
      <c r="AU69" s="2">
        <v>0</v>
      </c>
      <c r="AV69" s="2">
        <f t="shared" si="68"/>
        <v>0</v>
      </c>
      <c r="AW69" s="2">
        <f t="shared" si="69"/>
        <v>0</v>
      </c>
      <c r="AX69" s="2">
        <v>0</v>
      </c>
      <c r="AY69" s="2">
        <f t="shared" si="70"/>
        <v>0</v>
      </c>
      <c r="AZ69" s="2">
        <f t="shared" si="71"/>
        <v>0</v>
      </c>
      <c r="BA69" s="2">
        <v>226465633.41</v>
      </c>
      <c r="BB69" s="2">
        <f t="shared" si="72"/>
        <v>226.46563341000001</v>
      </c>
      <c r="BC69" s="2">
        <f t="shared" si="73"/>
        <v>99.999999674122748</v>
      </c>
      <c r="BD69" s="2">
        <v>207531.57417199999</v>
      </c>
      <c r="BE69" s="2">
        <f t="shared" si="74"/>
        <v>0.20753157417199999</v>
      </c>
      <c r="BF69" s="2">
        <f t="shared" si="75"/>
        <v>9.1639323093222078E-2</v>
      </c>
      <c r="BG69" s="2">
        <v>226258102.574</v>
      </c>
      <c r="BH69" s="2">
        <f t="shared" si="76"/>
        <v>226.25810257399999</v>
      </c>
      <c r="BI69" s="2">
        <f t="shared" si="77"/>
        <v>99.908360676982738</v>
      </c>
      <c r="BJ69" s="2">
        <v>0</v>
      </c>
      <c r="BK69" s="2">
        <f t="shared" si="78"/>
        <v>0</v>
      </c>
      <c r="BL69" s="2">
        <f t="shared" si="79"/>
        <v>0</v>
      </c>
      <c r="BM69" s="2">
        <v>0</v>
      </c>
      <c r="BN69" s="2">
        <f t="shared" si="80"/>
        <v>0</v>
      </c>
      <c r="BO69" s="2">
        <f t="shared" si="81"/>
        <v>0</v>
      </c>
      <c r="BP69" s="2">
        <v>0</v>
      </c>
      <c r="BQ69" s="2">
        <f t="shared" si="82"/>
        <v>0</v>
      </c>
      <c r="BR69" s="2">
        <f t="shared" si="83"/>
        <v>0</v>
      </c>
      <c r="BS69" s="2">
        <v>226465634.14817199</v>
      </c>
      <c r="BT69" s="11">
        <v>0</v>
      </c>
      <c r="BU69" s="11">
        <v>10</v>
      </c>
      <c r="BV69" s="2">
        <v>5.1846153846153848</v>
      </c>
      <c r="BW69" s="2">
        <v>82.5</v>
      </c>
      <c r="BX69" s="2">
        <v>240.11009174311926</v>
      </c>
      <c r="BY69" s="11">
        <v>312</v>
      </c>
      <c r="BZ69" s="11">
        <v>0</v>
      </c>
      <c r="CA69" s="11">
        <v>172.70183486238531</v>
      </c>
      <c r="CB69" s="2">
        <v>1255.7752293577983</v>
      </c>
      <c r="CC69" s="11">
        <v>182</v>
      </c>
      <c r="CD69" s="11">
        <v>0</v>
      </c>
      <c r="CE69" s="2"/>
      <c r="CF69" s="2">
        <v>93.961799999999997</v>
      </c>
      <c r="CG69" s="2">
        <v>113.41759999999999</v>
      </c>
      <c r="CH69" s="2">
        <v>6.8209999999999997</v>
      </c>
      <c r="CI69" s="2">
        <v>52.846699999999998</v>
      </c>
      <c r="CJ69" s="2">
        <v>4.9365000000000006</v>
      </c>
      <c r="CK69" s="6">
        <v>7157.5</v>
      </c>
      <c r="CL69" s="2">
        <v>0</v>
      </c>
      <c r="CM69" s="2">
        <v>0</v>
      </c>
      <c r="CN69" s="11"/>
      <c r="CO69" s="11"/>
      <c r="CP69" s="11"/>
      <c r="CQ69" s="11"/>
      <c r="CR69" s="11"/>
      <c r="CS69" s="11"/>
      <c r="CT69" s="11"/>
      <c r="CU69" s="11"/>
      <c r="CV69" s="11"/>
      <c r="CW69" s="11"/>
      <c r="CX69" s="11"/>
      <c r="CY69" s="11"/>
      <c r="CZ69" s="11"/>
      <c r="DA69" s="11"/>
      <c r="DB69" s="11"/>
      <c r="DC69" s="11"/>
      <c r="DD69" s="11"/>
      <c r="DE69" s="11"/>
      <c r="DF69" s="11">
        <v>1</v>
      </c>
      <c r="DG69" s="11">
        <v>2</v>
      </c>
      <c r="DH69" s="11">
        <v>11</v>
      </c>
      <c r="DI69" s="11">
        <v>11</v>
      </c>
      <c r="DJ69" s="11">
        <v>11</v>
      </c>
      <c r="DK69" s="11">
        <v>82</v>
      </c>
      <c r="DL69" s="11">
        <v>242</v>
      </c>
      <c r="DM69" s="11">
        <v>311</v>
      </c>
      <c r="DN69" s="11">
        <v>173</v>
      </c>
      <c r="DO69" s="11">
        <v>138</v>
      </c>
      <c r="DP69" s="11">
        <v>1255</v>
      </c>
      <c r="DQ69" s="11">
        <v>181</v>
      </c>
      <c r="DR69" s="11">
        <v>50</v>
      </c>
      <c r="DS69" s="11"/>
      <c r="DT69" s="11">
        <v>93.961799999999997</v>
      </c>
      <c r="DU69" s="11">
        <v>113.41759999999999</v>
      </c>
      <c r="DV69" s="11">
        <v>7.8010000000000002</v>
      </c>
      <c r="DW69" s="11">
        <v>52.846699999999998</v>
      </c>
      <c r="DX69" s="11">
        <v>4.9630000000000001</v>
      </c>
      <c r="DY69" s="11">
        <v>7170</v>
      </c>
      <c r="DZ69" t="s">
        <v>55</v>
      </c>
    </row>
    <row r="70" spans="1:130">
      <c r="A70" s="1">
        <v>68</v>
      </c>
      <c r="B70" s="11">
        <v>16</v>
      </c>
      <c r="C70" s="6">
        <v>264578</v>
      </c>
      <c r="D70" s="6">
        <v>7916494</v>
      </c>
      <c r="E70" s="16">
        <v>-41.234499999999997</v>
      </c>
      <c r="F70" s="16">
        <v>-18.830500000000001</v>
      </c>
      <c r="G70" s="2">
        <v>0</v>
      </c>
      <c r="H70" s="2">
        <f t="shared" si="42"/>
        <v>0</v>
      </c>
      <c r="I70" s="2">
        <f t="shared" si="43"/>
        <v>0</v>
      </c>
      <c r="J70" s="2">
        <v>0</v>
      </c>
      <c r="K70" s="2">
        <f t="shared" si="44"/>
        <v>0</v>
      </c>
      <c r="L70" s="2">
        <f t="shared" si="45"/>
        <v>0</v>
      </c>
      <c r="M70" s="2">
        <v>196510.79482899999</v>
      </c>
      <c r="N70" s="2">
        <f t="shared" si="46"/>
        <v>0.196510794829</v>
      </c>
      <c r="O70" s="2">
        <f t="shared" si="47"/>
        <v>2.093797781701205</v>
      </c>
      <c r="P70" s="2">
        <v>6241.13398504</v>
      </c>
      <c r="Q70" s="2">
        <f t="shared" si="48"/>
        <v>6.2411339850400004E-3</v>
      </c>
      <c r="R70" s="2">
        <f t="shared" si="49"/>
        <v>6.6498496963222797E-2</v>
      </c>
      <c r="S70" s="2">
        <v>805149.10617299995</v>
      </c>
      <c r="T70" s="2">
        <f t="shared" si="50"/>
        <v>0.80514910617299995</v>
      </c>
      <c r="U70" s="2">
        <f t="shared" si="51"/>
        <v>8.5787623723709636</v>
      </c>
      <c r="V70" s="2">
        <v>0</v>
      </c>
      <c r="W70" s="2">
        <f t="shared" si="52"/>
        <v>0</v>
      </c>
      <c r="X70" s="2">
        <f t="shared" si="53"/>
        <v>0</v>
      </c>
      <c r="Y70" s="2">
        <v>0</v>
      </c>
      <c r="Z70" s="2">
        <f t="shared" si="54"/>
        <v>0</v>
      </c>
      <c r="AA70" s="2">
        <f t="shared" si="55"/>
        <v>0</v>
      </c>
      <c r="AB70" s="2">
        <v>0</v>
      </c>
      <c r="AC70" s="2">
        <f t="shared" si="56"/>
        <v>0</v>
      </c>
      <c r="AD70" s="2">
        <f t="shared" si="57"/>
        <v>0</v>
      </c>
      <c r="AE70" s="2">
        <v>6799324.5286699999</v>
      </c>
      <c r="AF70" s="2">
        <f t="shared" si="58"/>
        <v>6.7993245286699997</v>
      </c>
      <c r="AG70" s="2">
        <f t="shared" si="59"/>
        <v>72.445946939373457</v>
      </c>
      <c r="AH70" s="2">
        <v>0</v>
      </c>
      <c r="AI70" s="2">
        <f t="shared" si="60"/>
        <v>0</v>
      </c>
      <c r="AJ70" s="2">
        <f t="shared" si="61"/>
        <v>0</v>
      </c>
      <c r="AK70" s="2">
        <v>0</v>
      </c>
      <c r="AL70" s="2">
        <f t="shared" si="62"/>
        <v>0</v>
      </c>
      <c r="AM70" s="2">
        <f t="shared" si="63"/>
        <v>0</v>
      </c>
      <c r="AN70" s="2">
        <v>0</v>
      </c>
      <c r="AO70" s="2">
        <f t="shared" si="64"/>
        <v>0</v>
      </c>
      <c r="AP70" s="2">
        <f t="shared" si="65"/>
        <v>0</v>
      </c>
      <c r="AQ70" s="2">
        <v>1578149.73043</v>
      </c>
      <c r="AR70" s="2">
        <f t="shared" si="66"/>
        <v>1.5781497304300001</v>
      </c>
      <c r="AS70" s="2">
        <f t="shared" si="67"/>
        <v>16.814986716847041</v>
      </c>
      <c r="AT70" s="2">
        <v>9385376.0160799995</v>
      </c>
      <c r="AU70" s="2">
        <v>7996450.6523799999</v>
      </c>
      <c r="AV70" s="2">
        <f t="shared" si="68"/>
        <v>7.9964506523800001</v>
      </c>
      <c r="AW70" s="2">
        <f t="shared" si="69"/>
        <v>85.201175090690569</v>
      </c>
      <c r="AX70" s="2">
        <v>0</v>
      </c>
      <c r="AY70" s="2">
        <f t="shared" si="70"/>
        <v>0</v>
      </c>
      <c r="AZ70" s="2">
        <f t="shared" si="71"/>
        <v>0</v>
      </c>
      <c r="BA70" s="2">
        <v>1388925.5590299999</v>
      </c>
      <c r="BB70" s="2">
        <f t="shared" si="72"/>
        <v>1.3889255590299998</v>
      </c>
      <c r="BC70" s="2">
        <f t="shared" si="73"/>
        <v>14.79882699052599</v>
      </c>
      <c r="BD70" s="2">
        <v>0</v>
      </c>
      <c r="BE70" s="2">
        <f t="shared" si="74"/>
        <v>0</v>
      </c>
      <c r="BF70" s="2">
        <f t="shared" si="75"/>
        <v>0</v>
      </c>
      <c r="BG70" s="2">
        <v>0</v>
      </c>
      <c r="BH70" s="2">
        <f t="shared" si="76"/>
        <v>0</v>
      </c>
      <c r="BI70" s="2">
        <f t="shared" si="77"/>
        <v>0</v>
      </c>
      <c r="BJ70" s="2">
        <v>9385376.0160799995</v>
      </c>
      <c r="BK70" s="2">
        <f t="shared" si="78"/>
        <v>9.3853760160800004</v>
      </c>
      <c r="BL70" s="2">
        <f t="shared" si="79"/>
        <v>100</v>
      </c>
      <c r="BM70" s="2">
        <v>0</v>
      </c>
      <c r="BN70" s="2">
        <f t="shared" si="80"/>
        <v>0</v>
      </c>
      <c r="BO70" s="2">
        <f t="shared" si="81"/>
        <v>0</v>
      </c>
      <c r="BP70" s="2">
        <v>0</v>
      </c>
      <c r="BQ70" s="2">
        <f t="shared" si="82"/>
        <v>0</v>
      </c>
      <c r="BR70" s="2">
        <f t="shared" si="83"/>
        <v>0</v>
      </c>
      <c r="BS70" s="2">
        <v>9385376.0160799995</v>
      </c>
      <c r="BT70" s="11">
        <v>409</v>
      </c>
      <c r="BU70" s="11">
        <v>640</v>
      </c>
      <c r="BV70" s="2">
        <v>529.79166666666663</v>
      </c>
      <c r="BW70" s="2">
        <v>80</v>
      </c>
      <c r="BX70" s="2">
        <v>221.92</v>
      </c>
      <c r="BY70" s="11">
        <v>316</v>
      </c>
      <c r="BZ70" s="11">
        <v>127</v>
      </c>
      <c r="CA70" s="11">
        <v>133.91999999999999</v>
      </c>
      <c r="CB70" s="2">
        <v>1199.92</v>
      </c>
      <c r="CC70" s="11">
        <v>211</v>
      </c>
      <c r="CD70" s="11">
        <v>23</v>
      </c>
      <c r="CE70" s="2">
        <v>1.004</v>
      </c>
      <c r="CF70" s="2">
        <v>78.8352</v>
      </c>
      <c r="CG70" s="2">
        <v>101.7045</v>
      </c>
      <c r="CH70" s="2">
        <v>4.7949999999999999</v>
      </c>
      <c r="CI70" s="2">
        <v>52.766199999999998</v>
      </c>
      <c r="CJ70" s="2">
        <v>5.4610000000000003</v>
      </c>
      <c r="CK70" s="6">
        <v>6455</v>
      </c>
      <c r="CL70" s="2">
        <v>0</v>
      </c>
      <c r="CM70" s="2">
        <v>0</v>
      </c>
      <c r="CN70" s="11"/>
      <c r="CO70" s="11"/>
      <c r="CP70" s="11"/>
      <c r="CQ70" s="11"/>
      <c r="CR70" s="11"/>
      <c r="CS70" s="11"/>
      <c r="CT70" s="11"/>
      <c r="CU70" s="11"/>
      <c r="CV70" s="11"/>
      <c r="CW70" s="11"/>
      <c r="CX70" s="11"/>
      <c r="CY70" s="11"/>
      <c r="CZ70" s="11"/>
      <c r="DA70" s="11"/>
      <c r="DB70" s="11"/>
      <c r="DC70" s="11"/>
      <c r="DD70" s="11"/>
      <c r="DE70" s="11"/>
      <c r="DF70" s="11">
        <v>0</v>
      </c>
      <c r="DG70" s="11">
        <v>0</v>
      </c>
      <c r="DH70" s="11"/>
      <c r="DI70" s="11"/>
      <c r="DJ70" s="11"/>
      <c r="DK70" s="11"/>
      <c r="DL70" s="11"/>
      <c r="DM70" s="11"/>
      <c r="DN70" s="11"/>
      <c r="DO70" s="11"/>
      <c r="DP70" s="11"/>
      <c r="DQ70" s="11"/>
      <c r="DR70" s="11"/>
      <c r="DS70" s="11"/>
      <c r="DT70" s="11"/>
      <c r="DU70" s="11"/>
      <c r="DV70" s="11"/>
      <c r="DW70" s="11"/>
      <c r="DX70" s="11"/>
      <c r="DY70" s="11"/>
      <c r="DZ70" t="s">
        <v>55</v>
      </c>
    </row>
    <row r="71" spans="1:130">
      <c r="A71" s="1">
        <v>69</v>
      </c>
      <c r="B71" s="11">
        <v>16</v>
      </c>
      <c r="C71" s="6">
        <v>279610</v>
      </c>
      <c r="D71" s="6">
        <v>7911620</v>
      </c>
      <c r="E71" s="16">
        <v>-41.092399999999998</v>
      </c>
      <c r="F71" s="16">
        <v>-18.876200000000001</v>
      </c>
      <c r="G71" s="2">
        <v>0</v>
      </c>
      <c r="H71" s="2">
        <f t="shared" si="42"/>
        <v>0</v>
      </c>
      <c r="I71" s="2">
        <f t="shared" si="43"/>
        <v>0</v>
      </c>
      <c r="J71" s="2">
        <v>917545.91101100005</v>
      </c>
      <c r="K71" s="2">
        <f t="shared" si="44"/>
        <v>0.91754591101100003</v>
      </c>
      <c r="L71" s="2">
        <f t="shared" si="45"/>
        <v>0.34202108224188843</v>
      </c>
      <c r="M71" s="2">
        <v>7208649.6310799997</v>
      </c>
      <c r="N71" s="2">
        <f t="shared" si="46"/>
        <v>7.2086496310800001</v>
      </c>
      <c r="O71" s="2">
        <f t="shared" si="47"/>
        <v>2.6870700623666264</v>
      </c>
      <c r="P71" s="2">
        <v>1172546.1288399999</v>
      </c>
      <c r="Q71" s="2">
        <f t="shared" si="48"/>
        <v>1.1725461288399999</v>
      </c>
      <c r="R71" s="2">
        <f t="shared" si="49"/>
        <v>0.43707403755144153</v>
      </c>
      <c r="S71" s="2">
        <v>18088367.198899999</v>
      </c>
      <c r="T71" s="2">
        <f t="shared" si="50"/>
        <v>18.088367198899999</v>
      </c>
      <c r="U71" s="2">
        <f t="shared" si="51"/>
        <v>6.7425540794353616</v>
      </c>
      <c r="V71" s="2">
        <v>605534.13872000005</v>
      </c>
      <c r="W71" s="2">
        <f t="shared" si="52"/>
        <v>0.60553413872000006</v>
      </c>
      <c r="X71" s="2">
        <f t="shared" si="53"/>
        <v>0.22571670689614276</v>
      </c>
      <c r="Y71" s="2">
        <v>0</v>
      </c>
      <c r="Z71" s="2">
        <f t="shared" si="54"/>
        <v>0</v>
      </c>
      <c r="AA71" s="2">
        <f t="shared" si="55"/>
        <v>0</v>
      </c>
      <c r="AB71" s="2">
        <v>0</v>
      </c>
      <c r="AC71" s="2">
        <f t="shared" si="56"/>
        <v>0</v>
      </c>
      <c r="AD71" s="2">
        <f t="shared" si="57"/>
        <v>0</v>
      </c>
      <c r="AE71" s="2">
        <v>206381096.45300001</v>
      </c>
      <c r="AF71" s="2">
        <f t="shared" si="58"/>
        <v>206.381096453</v>
      </c>
      <c r="AG71" s="2">
        <f t="shared" si="59"/>
        <v>76.929868158146462</v>
      </c>
      <c r="AH71" s="2">
        <v>0</v>
      </c>
      <c r="AI71" s="2">
        <f t="shared" si="60"/>
        <v>0</v>
      </c>
      <c r="AJ71" s="2">
        <f t="shared" si="61"/>
        <v>0</v>
      </c>
      <c r="AK71" s="2">
        <v>0</v>
      </c>
      <c r="AL71" s="2">
        <f t="shared" si="62"/>
        <v>0</v>
      </c>
      <c r="AM71" s="2">
        <f t="shared" si="63"/>
        <v>0</v>
      </c>
      <c r="AN71" s="2">
        <v>0</v>
      </c>
      <c r="AO71" s="2">
        <f t="shared" si="64"/>
        <v>0</v>
      </c>
      <c r="AP71" s="2">
        <f t="shared" si="65"/>
        <v>0</v>
      </c>
      <c r="AQ71" s="2">
        <v>33897999.905900002</v>
      </c>
      <c r="AR71" s="2">
        <f t="shared" si="66"/>
        <v>33.897999905900001</v>
      </c>
      <c r="AS71" s="2">
        <f t="shared" si="67"/>
        <v>12.635695363599474</v>
      </c>
      <c r="AT71" s="2">
        <v>268271740.73500001</v>
      </c>
      <c r="AU71" s="2">
        <v>220086512.25600001</v>
      </c>
      <c r="AV71" s="2">
        <f t="shared" si="68"/>
        <v>220.08651225600002</v>
      </c>
      <c r="AW71" s="2">
        <f t="shared" si="69"/>
        <v>82.038649189443476</v>
      </c>
      <c r="AX71" s="2">
        <v>0</v>
      </c>
      <c r="AY71" s="2">
        <f t="shared" si="70"/>
        <v>0</v>
      </c>
      <c r="AZ71" s="2">
        <f t="shared" si="71"/>
        <v>0</v>
      </c>
      <c r="BA71" s="2">
        <v>48185228.656900004</v>
      </c>
      <c r="BB71" s="2">
        <f t="shared" si="72"/>
        <v>48.185228656900001</v>
      </c>
      <c r="BC71" s="2">
        <f t="shared" si="73"/>
        <v>17.961350876869876</v>
      </c>
      <c r="BD71" s="2">
        <v>0</v>
      </c>
      <c r="BE71" s="2">
        <f t="shared" si="74"/>
        <v>0</v>
      </c>
      <c r="BF71" s="2">
        <f t="shared" si="75"/>
        <v>0</v>
      </c>
      <c r="BG71" s="2">
        <v>78678570.920900002</v>
      </c>
      <c r="BH71" s="2">
        <f t="shared" si="76"/>
        <v>78.6785709209</v>
      </c>
      <c r="BI71" s="2">
        <f t="shared" si="77"/>
        <v>29.327938419954201</v>
      </c>
      <c r="BJ71" s="2">
        <v>189593169.81400001</v>
      </c>
      <c r="BK71" s="2">
        <f t="shared" si="78"/>
        <v>189.59316981400002</v>
      </c>
      <c r="BL71" s="2">
        <f t="shared" si="79"/>
        <v>70.672061580008517</v>
      </c>
      <c r="BM71" s="2">
        <v>0</v>
      </c>
      <c r="BN71" s="2">
        <f t="shared" si="80"/>
        <v>0</v>
      </c>
      <c r="BO71" s="2">
        <f t="shared" si="81"/>
        <v>0</v>
      </c>
      <c r="BP71" s="2">
        <v>0</v>
      </c>
      <c r="BQ71" s="2">
        <f t="shared" si="82"/>
        <v>0</v>
      </c>
      <c r="BR71" s="2">
        <f t="shared" si="83"/>
        <v>0</v>
      </c>
      <c r="BS71" s="2">
        <v>268271740.7349</v>
      </c>
      <c r="BT71" s="11">
        <v>259</v>
      </c>
      <c r="BU71" s="11">
        <v>875</v>
      </c>
      <c r="BV71" s="2">
        <v>606.39740259740256</v>
      </c>
      <c r="BW71" s="2">
        <v>80</v>
      </c>
      <c r="BX71" s="2">
        <v>216.75661375661375</v>
      </c>
      <c r="BY71" s="11">
        <v>321</v>
      </c>
      <c r="BZ71" s="11">
        <v>115</v>
      </c>
      <c r="CA71" s="11">
        <v>130.16666666666666</v>
      </c>
      <c r="CB71" s="2">
        <v>1222.084656084656</v>
      </c>
      <c r="CC71" s="11">
        <v>213</v>
      </c>
      <c r="CD71" s="11">
        <v>23</v>
      </c>
      <c r="CE71" s="2">
        <v>1.0074999999999998</v>
      </c>
      <c r="CF71" s="2">
        <v>80.25985</v>
      </c>
      <c r="CG71" s="2">
        <v>97.834849999999989</v>
      </c>
      <c r="CH71" s="2">
        <v>4.6485000000000003</v>
      </c>
      <c r="CI71" s="2">
        <v>59.549849999999999</v>
      </c>
      <c r="CJ71" s="2">
        <v>5.3160000000000007</v>
      </c>
      <c r="CK71" s="6">
        <v>6648</v>
      </c>
      <c r="CL71" s="11">
        <v>1</v>
      </c>
      <c r="CM71" s="11">
        <v>4</v>
      </c>
      <c r="CN71" s="11">
        <v>455</v>
      </c>
      <c r="CO71" s="11">
        <v>455</v>
      </c>
      <c r="CP71" s="11">
        <v>455</v>
      </c>
      <c r="CQ71" s="11">
        <v>80</v>
      </c>
      <c r="CR71" s="11">
        <v>225</v>
      </c>
      <c r="CS71" s="11">
        <v>308</v>
      </c>
      <c r="CT71" s="11">
        <v>138</v>
      </c>
      <c r="CU71" s="11">
        <v>170</v>
      </c>
      <c r="CV71" s="11">
        <v>1186</v>
      </c>
      <c r="CW71" s="11">
        <v>205</v>
      </c>
      <c r="CX71" s="11">
        <v>25</v>
      </c>
      <c r="CY71" s="11">
        <v>1.004</v>
      </c>
      <c r="CZ71" s="11">
        <v>78.8352</v>
      </c>
      <c r="DA71" s="11">
        <v>101.7045</v>
      </c>
      <c r="DB71" s="11">
        <v>4.7949999999999999</v>
      </c>
      <c r="DC71" s="11">
        <v>52.766199999999998</v>
      </c>
      <c r="DD71" s="11">
        <v>5.4610000000000003</v>
      </c>
      <c r="DE71" s="11">
        <v>6455</v>
      </c>
      <c r="DF71" s="11">
        <v>4</v>
      </c>
      <c r="DG71" s="11">
        <v>114</v>
      </c>
      <c r="DH71" s="11">
        <v>402</v>
      </c>
      <c r="DI71" s="11">
        <v>648</v>
      </c>
      <c r="DJ71" s="11">
        <v>480</v>
      </c>
      <c r="DK71" s="11">
        <v>80</v>
      </c>
      <c r="DL71" s="11">
        <v>223.25</v>
      </c>
      <c r="DM71" s="11">
        <v>312</v>
      </c>
      <c r="DN71" s="11">
        <v>128</v>
      </c>
      <c r="DO71" s="11">
        <v>170</v>
      </c>
      <c r="DP71" s="11">
        <v>1197.5</v>
      </c>
      <c r="DQ71" s="11">
        <v>207</v>
      </c>
      <c r="DR71" s="11">
        <v>25</v>
      </c>
      <c r="DS71" s="11">
        <v>1.004</v>
      </c>
      <c r="DT71" s="11">
        <v>78.8352</v>
      </c>
      <c r="DU71" s="11">
        <v>101.7045</v>
      </c>
      <c r="DV71" s="11">
        <v>4.7949999999999999</v>
      </c>
      <c r="DW71" s="11">
        <v>52.766199999999998</v>
      </c>
      <c r="DX71" s="11">
        <v>5.4610000000000003</v>
      </c>
      <c r="DY71" s="11">
        <v>6455</v>
      </c>
      <c r="DZ71" t="s">
        <v>55</v>
      </c>
    </row>
    <row r="72" spans="1:130">
      <c r="A72" s="1">
        <v>70</v>
      </c>
      <c r="B72" s="11">
        <v>16</v>
      </c>
      <c r="C72" s="6">
        <v>303868</v>
      </c>
      <c r="D72" s="6">
        <v>7913160</v>
      </c>
      <c r="E72" s="16">
        <v>-40.862099999999998</v>
      </c>
      <c r="F72" s="16">
        <v>-18.864699999999999</v>
      </c>
      <c r="G72" s="2">
        <v>0</v>
      </c>
      <c r="H72" s="2">
        <f t="shared" si="42"/>
        <v>0</v>
      </c>
      <c r="I72" s="2">
        <f t="shared" si="43"/>
        <v>0</v>
      </c>
      <c r="J72" s="2">
        <v>2807561.1986099998</v>
      </c>
      <c r="K72" s="2">
        <f t="shared" si="44"/>
        <v>2.8075611986099998</v>
      </c>
      <c r="L72" s="2">
        <f t="shared" si="45"/>
        <v>0.49956545247045936</v>
      </c>
      <c r="M72" s="2">
        <v>32178472.771400001</v>
      </c>
      <c r="N72" s="2">
        <f t="shared" si="46"/>
        <v>32.178472771400003</v>
      </c>
      <c r="O72" s="2">
        <f t="shared" si="47"/>
        <v>5.7257000551979145</v>
      </c>
      <c r="P72" s="2">
        <v>2745083.3911000001</v>
      </c>
      <c r="Q72" s="2">
        <f t="shared" si="48"/>
        <v>2.7450833911000001</v>
      </c>
      <c r="R72" s="2">
        <f t="shared" si="49"/>
        <v>0.48844841815842094</v>
      </c>
      <c r="S72" s="2">
        <v>73667447.245100006</v>
      </c>
      <c r="T72" s="2">
        <f t="shared" si="50"/>
        <v>73.667447245100007</v>
      </c>
      <c r="U72" s="2">
        <f t="shared" si="51"/>
        <v>13.108071031029459</v>
      </c>
      <c r="V72" s="2">
        <v>523949.39523899998</v>
      </c>
      <c r="W72" s="2">
        <f t="shared" si="52"/>
        <v>0.52394939523899997</v>
      </c>
      <c r="X72" s="2">
        <f t="shared" si="53"/>
        <v>9.3229318325735278E-2</v>
      </c>
      <c r="Y72" s="2">
        <v>0</v>
      </c>
      <c r="Z72" s="2">
        <f t="shared" si="54"/>
        <v>0</v>
      </c>
      <c r="AA72" s="2">
        <f t="shared" si="55"/>
        <v>0</v>
      </c>
      <c r="AB72" s="2">
        <v>0</v>
      </c>
      <c r="AC72" s="2">
        <f t="shared" si="56"/>
        <v>0</v>
      </c>
      <c r="AD72" s="2">
        <f t="shared" si="57"/>
        <v>0</v>
      </c>
      <c r="AE72" s="2">
        <v>352062247.995</v>
      </c>
      <c r="AF72" s="2">
        <f t="shared" si="58"/>
        <v>352.06224799500001</v>
      </c>
      <c r="AG72" s="2">
        <f t="shared" si="59"/>
        <v>62.644453237373796</v>
      </c>
      <c r="AH72" s="2">
        <v>0</v>
      </c>
      <c r="AI72" s="2">
        <f t="shared" si="60"/>
        <v>0</v>
      </c>
      <c r="AJ72" s="2">
        <f t="shared" si="61"/>
        <v>0</v>
      </c>
      <c r="AK72" s="2">
        <v>0</v>
      </c>
      <c r="AL72" s="2">
        <f t="shared" si="62"/>
        <v>0</v>
      </c>
      <c r="AM72" s="2">
        <f t="shared" si="63"/>
        <v>0</v>
      </c>
      <c r="AN72" s="2">
        <v>35100.334493299997</v>
      </c>
      <c r="AO72" s="2">
        <f t="shared" si="64"/>
        <v>3.5100334493299995E-2</v>
      </c>
      <c r="AP72" s="2">
        <f t="shared" si="65"/>
        <v>6.2456036547631714E-3</v>
      </c>
      <c r="AQ72" s="2">
        <v>97980808.641200006</v>
      </c>
      <c r="AR72" s="2">
        <f t="shared" si="66"/>
        <v>97.980808641199999</v>
      </c>
      <c r="AS72" s="2">
        <f t="shared" si="67"/>
        <v>17.434286749117433</v>
      </c>
      <c r="AT72" s="2">
        <v>562000671.72899997</v>
      </c>
      <c r="AU72" s="2">
        <v>168075350.111</v>
      </c>
      <c r="AV72" s="2">
        <f t="shared" si="68"/>
        <v>168.07535011100001</v>
      </c>
      <c r="AW72" s="2">
        <f t="shared" si="69"/>
        <v>29.906610181428206</v>
      </c>
      <c r="AX72" s="2">
        <v>0</v>
      </c>
      <c r="AY72" s="2">
        <f t="shared" si="70"/>
        <v>0</v>
      </c>
      <c r="AZ72" s="2">
        <f t="shared" si="71"/>
        <v>0</v>
      </c>
      <c r="BA72" s="2">
        <v>393925321.875</v>
      </c>
      <c r="BB72" s="2">
        <f t="shared" si="72"/>
        <v>393.92532187500001</v>
      </c>
      <c r="BC72" s="2">
        <f t="shared" si="73"/>
        <v>70.093389864301287</v>
      </c>
      <c r="BD72" s="2">
        <v>0</v>
      </c>
      <c r="BE72" s="2">
        <f t="shared" si="74"/>
        <v>0</v>
      </c>
      <c r="BF72" s="2">
        <f t="shared" si="75"/>
        <v>0</v>
      </c>
      <c r="BG72" s="2">
        <v>498326184.58423996</v>
      </c>
      <c r="BH72" s="2">
        <f t="shared" si="76"/>
        <v>498.32618458423997</v>
      </c>
      <c r="BI72" s="2">
        <f t="shared" si="77"/>
        <v>88.670033623115629</v>
      </c>
      <c r="BJ72" s="2">
        <v>63674487.144500002</v>
      </c>
      <c r="BK72" s="2">
        <f t="shared" si="78"/>
        <v>63.674487144500006</v>
      </c>
      <c r="BL72" s="2">
        <f t="shared" si="79"/>
        <v>11.329966376838108</v>
      </c>
      <c r="BM72" s="2">
        <v>0</v>
      </c>
      <c r="BN72" s="2">
        <f t="shared" si="80"/>
        <v>0</v>
      </c>
      <c r="BO72" s="2">
        <f t="shared" si="81"/>
        <v>0</v>
      </c>
      <c r="BP72" s="2">
        <v>0</v>
      </c>
      <c r="BQ72" s="2">
        <f t="shared" si="82"/>
        <v>0</v>
      </c>
      <c r="BR72" s="2">
        <f t="shared" si="83"/>
        <v>0</v>
      </c>
      <c r="BS72" s="2">
        <v>562000671.72873998</v>
      </c>
      <c r="BT72" s="11">
        <v>147</v>
      </c>
      <c r="BU72" s="11">
        <v>810</v>
      </c>
      <c r="BV72" s="2">
        <v>384.93617021276594</v>
      </c>
      <c r="BW72" s="2">
        <v>80</v>
      </c>
      <c r="BX72" s="2">
        <v>228.49799196787149</v>
      </c>
      <c r="BY72" s="11">
        <v>321</v>
      </c>
      <c r="BZ72" s="11">
        <v>120</v>
      </c>
      <c r="CA72" s="11">
        <v>145.49397590361446</v>
      </c>
      <c r="CB72" s="2">
        <v>1175.0682730923695</v>
      </c>
      <c r="CC72" s="11">
        <v>208</v>
      </c>
      <c r="CD72" s="11">
        <v>24</v>
      </c>
      <c r="CE72" s="2">
        <v>1.0109999999999999</v>
      </c>
      <c r="CF72" s="2">
        <v>81.6845</v>
      </c>
      <c r="CG72" s="2">
        <v>93.965199999999996</v>
      </c>
      <c r="CH72" s="2">
        <v>4.5019999999999998</v>
      </c>
      <c r="CI72" s="2">
        <v>66.333500000000001</v>
      </c>
      <c r="CJ72" s="2">
        <v>5.1710000000000003</v>
      </c>
      <c r="CK72" s="6">
        <v>6841</v>
      </c>
      <c r="CL72" s="11">
        <v>3</v>
      </c>
      <c r="CM72" s="11">
        <v>12</v>
      </c>
      <c r="CN72" s="11">
        <v>152</v>
      </c>
      <c r="CO72" s="11">
        <v>230</v>
      </c>
      <c r="CP72" s="11">
        <v>192</v>
      </c>
      <c r="CQ72" s="11">
        <v>80</v>
      </c>
      <c r="CR72" s="11">
        <v>237</v>
      </c>
      <c r="CS72" s="11">
        <v>320</v>
      </c>
      <c r="CT72" s="11">
        <v>151</v>
      </c>
      <c r="CU72" s="11">
        <v>161</v>
      </c>
      <c r="CV72" s="11">
        <v>1131.6666666666667</v>
      </c>
      <c r="CW72" s="11">
        <v>191</v>
      </c>
      <c r="CX72" s="11">
        <v>26</v>
      </c>
      <c r="CY72" s="11">
        <v>1.0109999999999999</v>
      </c>
      <c r="CZ72" s="11">
        <v>81.6845</v>
      </c>
      <c r="DA72" s="11">
        <v>93.965199999999996</v>
      </c>
      <c r="DB72" s="11">
        <v>4.5019999999999998</v>
      </c>
      <c r="DC72" s="11">
        <v>66.333500000000001</v>
      </c>
      <c r="DD72" s="11">
        <v>5.1710000000000003</v>
      </c>
      <c r="DE72" s="11">
        <v>6841</v>
      </c>
      <c r="DF72" s="11">
        <v>26</v>
      </c>
      <c r="DG72" s="11">
        <v>223</v>
      </c>
      <c r="DH72" s="11">
        <v>154</v>
      </c>
      <c r="DI72" s="11">
        <v>557</v>
      </c>
      <c r="DJ72" s="11">
        <v>235</v>
      </c>
      <c r="DK72" s="11">
        <v>80</v>
      </c>
      <c r="DL72" s="11">
        <v>234.5</v>
      </c>
      <c r="DM72" s="11">
        <v>320</v>
      </c>
      <c r="DN72" s="11">
        <v>134</v>
      </c>
      <c r="DO72" s="11">
        <v>161.76923076923077</v>
      </c>
      <c r="DP72" s="11">
        <v>1149.6538461538462</v>
      </c>
      <c r="DQ72" s="11">
        <v>203</v>
      </c>
      <c r="DR72" s="11">
        <v>25</v>
      </c>
      <c r="DS72" s="11">
        <v>1.0109999999999995</v>
      </c>
      <c r="DT72" s="11">
        <v>81.684500000000014</v>
      </c>
      <c r="DU72" s="11">
        <v>93.965200000000038</v>
      </c>
      <c r="DV72" s="11">
        <v>4.5019999999999989</v>
      </c>
      <c r="DW72" s="11">
        <v>66.333499999999972</v>
      </c>
      <c r="DX72" s="11">
        <v>5.171000000000002</v>
      </c>
      <c r="DY72" s="11">
        <v>6841</v>
      </c>
      <c r="DZ72" t="s">
        <v>55</v>
      </c>
    </row>
    <row r="73" spans="1:130">
      <c r="A73" s="1">
        <v>71</v>
      </c>
      <c r="B73" s="11">
        <v>16</v>
      </c>
      <c r="C73" s="6">
        <v>327810</v>
      </c>
      <c r="D73" s="6">
        <v>7913954</v>
      </c>
      <c r="E73" s="16">
        <v>-40.634799999999998</v>
      </c>
      <c r="F73" s="16">
        <v>-18.8596</v>
      </c>
      <c r="G73" s="2">
        <v>0</v>
      </c>
      <c r="H73" s="2">
        <f t="shared" si="42"/>
        <v>0</v>
      </c>
      <c r="I73" s="2">
        <f t="shared" si="43"/>
        <v>0</v>
      </c>
      <c r="J73" s="2">
        <v>121951.976966</v>
      </c>
      <c r="K73" s="2">
        <f t="shared" si="44"/>
        <v>0.12195197696600001</v>
      </c>
      <c r="L73" s="2">
        <f t="shared" si="45"/>
        <v>1.9512316314560001E-2</v>
      </c>
      <c r="M73" s="2">
        <v>72217671.544200003</v>
      </c>
      <c r="N73" s="2">
        <f t="shared" si="46"/>
        <v>72.217671544200002</v>
      </c>
      <c r="O73" s="2">
        <f t="shared" si="47"/>
        <v>11.554827447072</v>
      </c>
      <c r="P73" s="2">
        <v>4587370.6638599997</v>
      </c>
      <c r="Q73" s="2">
        <f t="shared" si="48"/>
        <v>4.5873706638599998</v>
      </c>
      <c r="R73" s="2">
        <f t="shared" si="49"/>
        <v>0.73397930621759999</v>
      </c>
      <c r="S73" s="2">
        <v>71289945.341499999</v>
      </c>
      <c r="T73" s="2">
        <f t="shared" si="50"/>
        <v>71.289945341500001</v>
      </c>
      <c r="U73" s="2">
        <f t="shared" si="51"/>
        <v>11.406391254639999</v>
      </c>
      <c r="V73" s="2">
        <v>95077.127793099993</v>
      </c>
      <c r="W73" s="2">
        <f t="shared" si="52"/>
        <v>9.50771277931E-2</v>
      </c>
      <c r="X73" s="2">
        <f t="shared" si="53"/>
        <v>1.5212340446896001E-2</v>
      </c>
      <c r="Y73" s="2">
        <v>0</v>
      </c>
      <c r="Z73" s="2">
        <f t="shared" si="54"/>
        <v>0</v>
      </c>
      <c r="AA73" s="2">
        <f t="shared" si="55"/>
        <v>0</v>
      </c>
      <c r="AB73" s="2">
        <v>0</v>
      </c>
      <c r="AC73" s="2">
        <f t="shared" si="56"/>
        <v>0</v>
      </c>
      <c r="AD73" s="2">
        <f t="shared" si="57"/>
        <v>0</v>
      </c>
      <c r="AE73" s="2">
        <v>375976217.77600002</v>
      </c>
      <c r="AF73" s="2">
        <f t="shared" si="58"/>
        <v>375.976217776</v>
      </c>
      <c r="AG73" s="2">
        <f t="shared" si="59"/>
        <v>60.156194844160005</v>
      </c>
      <c r="AH73" s="2">
        <v>0</v>
      </c>
      <c r="AI73" s="2">
        <f t="shared" si="60"/>
        <v>0</v>
      </c>
      <c r="AJ73" s="2">
        <f t="shared" si="61"/>
        <v>0</v>
      </c>
      <c r="AK73" s="2">
        <v>0</v>
      </c>
      <c r="AL73" s="2">
        <f t="shared" si="62"/>
        <v>0</v>
      </c>
      <c r="AM73" s="2">
        <f t="shared" si="63"/>
        <v>0</v>
      </c>
      <c r="AN73" s="2">
        <v>268200.13945900003</v>
      </c>
      <c r="AO73" s="2">
        <f t="shared" si="64"/>
        <v>0.26820013945900001</v>
      </c>
      <c r="AP73" s="2">
        <f t="shared" si="65"/>
        <v>4.2912022313440004E-2</v>
      </c>
      <c r="AQ73" s="2">
        <v>100443565.43000001</v>
      </c>
      <c r="AR73" s="2">
        <f t="shared" si="66"/>
        <v>100.44356543000001</v>
      </c>
      <c r="AS73" s="2">
        <f t="shared" si="67"/>
        <v>16.070970468799999</v>
      </c>
      <c r="AT73" s="2">
        <v>625000000</v>
      </c>
      <c r="AU73" s="2">
        <v>0</v>
      </c>
      <c r="AV73" s="2">
        <f t="shared" si="68"/>
        <v>0</v>
      </c>
      <c r="AW73" s="2">
        <f t="shared" si="69"/>
        <v>0</v>
      </c>
      <c r="AX73" s="2">
        <v>0</v>
      </c>
      <c r="AY73" s="2">
        <f t="shared" si="70"/>
        <v>0</v>
      </c>
      <c r="AZ73" s="2">
        <f t="shared" si="71"/>
        <v>0</v>
      </c>
      <c r="BA73" s="2">
        <v>625000000</v>
      </c>
      <c r="BB73" s="2">
        <f t="shared" si="72"/>
        <v>625</v>
      </c>
      <c r="BC73" s="2">
        <f t="shared" si="73"/>
        <v>100</v>
      </c>
      <c r="BD73" s="2">
        <v>0</v>
      </c>
      <c r="BE73" s="2">
        <f t="shared" si="74"/>
        <v>0</v>
      </c>
      <c r="BF73" s="2">
        <f t="shared" si="75"/>
        <v>0</v>
      </c>
      <c r="BG73" s="2">
        <v>360826460.84399998</v>
      </c>
      <c r="BH73" s="2">
        <f t="shared" si="76"/>
        <v>360.826460844</v>
      </c>
      <c r="BI73" s="2">
        <f t="shared" si="77"/>
        <v>57.732233735039998</v>
      </c>
      <c r="BJ73" s="2">
        <v>264173539.15599999</v>
      </c>
      <c r="BK73" s="2">
        <f t="shared" si="78"/>
        <v>264.173539156</v>
      </c>
      <c r="BL73" s="2">
        <f t="shared" si="79"/>
        <v>42.267766264960002</v>
      </c>
      <c r="BM73" s="2">
        <v>0</v>
      </c>
      <c r="BN73" s="2">
        <f t="shared" si="80"/>
        <v>0</v>
      </c>
      <c r="BO73" s="2">
        <f t="shared" si="81"/>
        <v>0</v>
      </c>
      <c r="BP73" s="2">
        <v>0</v>
      </c>
      <c r="BQ73" s="2">
        <f t="shared" si="82"/>
        <v>0</v>
      </c>
      <c r="BR73" s="2">
        <f t="shared" si="83"/>
        <v>0</v>
      </c>
      <c r="BS73" s="2">
        <v>625000000</v>
      </c>
      <c r="BT73" s="11">
        <v>98</v>
      </c>
      <c r="BU73" s="11">
        <v>658</v>
      </c>
      <c r="BV73" s="2">
        <v>203.80904522613065</v>
      </c>
      <c r="BW73" s="2">
        <v>80.5</v>
      </c>
      <c r="BX73" s="2">
        <v>237.05526992287918</v>
      </c>
      <c r="BY73" s="11">
        <v>319</v>
      </c>
      <c r="BZ73" s="11">
        <v>133</v>
      </c>
      <c r="CA73" s="11">
        <v>158.44215938303341</v>
      </c>
      <c r="CB73" s="2">
        <v>1143.7082262210797</v>
      </c>
      <c r="CC73" s="11">
        <v>195</v>
      </c>
      <c r="CD73" s="11">
        <v>26</v>
      </c>
      <c r="CE73" s="2">
        <v>1.0109999999999999</v>
      </c>
      <c r="CF73" s="2">
        <v>81.6845</v>
      </c>
      <c r="CG73" s="2">
        <v>93.965199999999996</v>
      </c>
      <c r="CH73" s="2">
        <v>4.5019999999999998</v>
      </c>
      <c r="CI73" s="2">
        <v>66.333500000000001</v>
      </c>
      <c r="CJ73" s="2">
        <v>5.1710000000000003</v>
      </c>
      <c r="CK73" s="6">
        <v>6841</v>
      </c>
      <c r="CL73" s="11">
        <v>1</v>
      </c>
      <c r="CM73" s="11">
        <v>10</v>
      </c>
      <c r="CN73" s="11">
        <v>160</v>
      </c>
      <c r="CO73" s="11">
        <v>160</v>
      </c>
      <c r="CP73" s="11">
        <v>160</v>
      </c>
      <c r="CQ73" s="11">
        <v>80</v>
      </c>
      <c r="CR73" s="11">
        <v>239</v>
      </c>
      <c r="CS73" s="11">
        <v>315</v>
      </c>
      <c r="CT73" s="11">
        <v>159</v>
      </c>
      <c r="CU73" s="11">
        <v>156</v>
      </c>
      <c r="CV73" s="11">
        <v>1148</v>
      </c>
      <c r="CW73" s="11">
        <v>190</v>
      </c>
      <c r="CX73" s="11">
        <v>27</v>
      </c>
      <c r="CY73" s="11">
        <v>1.0109999999999999</v>
      </c>
      <c r="CZ73" s="11">
        <v>81.6845</v>
      </c>
      <c r="DA73" s="11">
        <v>93.965199999999996</v>
      </c>
      <c r="DB73" s="11">
        <v>4.5019999999999998</v>
      </c>
      <c r="DC73" s="11">
        <v>66.333500000000001</v>
      </c>
      <c r="DD73" s="11">
        <v>5.1710000000000003</v>
      </c>
      <c r="DE73" s="11">
        <v>6841</v>
      </c>
      <c r="DF73" s="11">
        <v>26</v>
      </c>
      <c r="DG73" s="11">
        <v>185</v>
      </c>
      <c r="DH73" s="11">
        <v>131</v>
      </c>
      <c r="DI73" s="11">
        <v>175</v>
      </c>
      <c r="DJ73" s="11">
        <v>152.15384615384616</v>
      </c>
      <c r="DK73" s="11">
        <v>80.038461538461533</v>
      </c>
      <c r="DL73" s="11">
        <v>239.34615384615384</v>
      </c>
      <c r="DM73" s="11">
        <v>319</v>
      </c>
      <c r="DN73" s="11">
        <v>154</v>
      </c>
      <c r="DO73" s="11">
        <v>155.23076923076923</v>
      </c>
      <c r="DP73" s="11">
        <v>1135.6153846153845</v>
      </c>
      <c r="DQ73" s="11">
        <v>190</v>
      </c>
      <c r="DR73" s="11">
        <v>26</v>
      </c>
      <c r="DS73" s="11">
        <v>1.0109999999999995</v>
      </c>
      <c r="DT73" s="11">
        <v>81.684500000000014</v>
      </c>
      <c r="DU73" s="11">
        <v>93.965200000000038</v>
      </c>
      <c r="DV73" s="11">
        <v>4.5019999999999989</v>
      </c>
      <c r="DW73" s="11">
        <v>66.333499999999972</v>
      </c>
      <c r="DX73" s="11">
        <v>5.171000000000002</v>
      </c>
      <c r="DY73" s="11">
        <v>6841</v>
      </c>
      <c r="DZ73" t="s">
        <v>57</v>
      </c>
    </row>
    <row r="74" spans="1:130">
      <c r="A74" s="1">
        <v>72</v>
      </c>
      <c r="B74" s="11">
        <v>17</v>
      </c>
      <c r="C74" s="6">
        <v>352810</v>
      </c>
      <c r="D74" s="6">
        <v>7913954</v>
      </c>
      <c r="E74" s="16">
        <v>-40.397599999999997</v>
      </c>
      <c r="F74" s="16">
        <v>-18.861599999999999</v>
      </c>
      <c r="G74" s="2">
        <v>1046583.02337</v>
      </c>
      <c r="H74" s="2">
        <f t="shared" si="42"/>
        <v>1.04658302337</v>
      </c>
      <c r="I74" s="2">
        <f t="shared" si="43"/>
        <v>0.16745328373919999</v>
      </c>
      <c r="J74" s="2">
        <v>87748.4355067</v>
      </c>
      <c r="K74" s="2">
        <f t="shared" si="44"/>
        <v>8.7748435506700001E-2</v>
      </c>
      <c r="L74" s="2">
        <f t="shared" si="45"/>
        <v>1.4039749681072002E-2</v>
      </c>
      <c r="M74" s="2">
        <v>12183629.6075</v>
      </c>
      <c r="N74" s="2">
        <f t="shared" si="46"/>
        <v>12.1836296075</v>
      </c>
      <c r="O74" s="2">
        <f t="shared" si="47"/>
        <v>1.9493807371999998</v>
      </c>
      <c r="P74" s="2">
        <v>11720004.318700001</v>
      </c>
      <c r="Q74" s="2">
        <f t="shared" si="48"/>
        <v>11.720004318700001</v>
      </c>
      <c r="R74" s="2">
        <f t="shared" si="49"/>
        <v>1.8752006909920003</v>
      </c>
      <c r="S74" s="2">
        <v>90518227.763500005</v>
      </c>
      <c r="T74" s="2">
        <f t="shared" si="50"/>
        <v>90.518227763500008</v>
      </c>
      <c r="U74" s="2">
        <f t="shared" si="51"/>
        <v>14.482916442160002</v>
      </c>
      <c r="V74" s="2">
        <v>23271.8135879</v>
      </c>
      <c r="W74" s="2">
        <f t="shared" si="52"/>
        <v>2.3271813587900002E-2</v>
      </c>
      <c r="X74" s="2">
        <f t="shared" si="53"/>
        <v>3.7234901740640001E-3</v>
      </c>
      <c r="Y74" s="2">
        <v>0</v>
      </c>
      <c r="Z74" s="2">
        <f t="shared" si="54"/>
        <v>0</v>
      </c>
      <c r="AA74" s="2">
        <f t="shared" si="55"/>
        <v>0</v>
      </c>
      <c r="AB74" s="2">
        <v>0</v>
      </c>
      <c r="AC74" s="2">
        <f t="shared" si="56"/>
        <v>0</v>
      </c>
      <c r="AD74" s="2">
        <f t="shared" si="57"/>
        <v>0</v>
      </c>
      <c r="AE74" s="2">
        <v>443661111.48799998</v>
      </c>
      <c r="AF74" s="2">
        <f t="shared" si="58"/>
        <v>443.66111148799996</v>
      </c>
      <c r="AG74" s="2">
        <f t="shared" si="59"/>
        <v>70.985777838079997</v>
      </c>
      <c r="AH74" s="2">
        <v>0</v>
      </c>
      <c r="AI74" s="2">
        <f t="shared" si="60"/>
        <v>0</v>
      </c>
      <c r="AJ74" s="2">
        <f t="shared" si="61"/>
        <v>0</v>
      </c>
      <c r="AK74" s="2">
        <v>0</v>
      </c>
      <c r="AL74" s="2">
        <f t="shared" si="62"/>
        <v>0</v>
      </c>
      <c r="AM74" s="2">
        <f t="shared" si="63"/>
        <v>0</v>
      </c>
      <c r="AN74" s="2">
        <v>136347.57451000001</v>
      </c>
      <c r="AO74" s="2">
        <f t="shared" si="64"/>
        <v>0.13634757451000001</v>
      </c>
      <c r="AP74" s="2">
        <f t="shared" si="65"/>
        <v>2.18156119216E-2</v>
      </c>
      <c r="AQ74" s="2">
        <v>65623075.9758</v>
      </c>
      <c r="AR74" s="2">
        <f t="shared" si="66"/>
        <v>65.623075975800006</v>
      </c>
      <c r="AS74" s="2">
        <f t="shared" si="67"/>
        <v>10.499692156128001</v>
      </c>
      <c r="AT74" s="2">
        <v>625000000</v>
      </c>
      <c r="AU74" s="2">
        <v>0</v>
      </c>
      <c r="AV74" s="2">
        <f t="shared" si="68"/>
        <v>0</v>
      </c>
      <c r="AW74" s="2">
        <f t="shared" si="69"/>
        <v>0</v>
      </c>
      <c r="AX74" s="2">
        <v>0</v>
      </c>
      <c r="AY74" s="2">
        <f t="shared" si="70"/>
        <v>0</v>
      </c>
      <c r="AZ74" s="2">
        <f t="shared" si="71"/>
        <v>0</v>
      </c>
      <c r="BA74" s="2">
        <v>625000000</v>
      </c>
      <c r="BB74" s="2">
        <f t="shared" si="72"/>
        <v>625</v>
      </c>
      <c r="BC74" s="2">
        <f t="shared" si="73"/>
        <v>100</v>
      </c>
      <c r="BD74" s="2">
        <v>0</v>
      </c>
      <c r="BE74" s="2">
        <f t="shared" si="74"/>
        <v>0</v>
      </c>
      <c r="BF74" s="2">
        <f t="shared" si="75"/>
        <v>0</v>
      </c>
      <c r="BG74" s="2">
        <v>615377313.98300004</v>
      </c>
      <c r="BH74" s="2">
        <f t="shared" si="76"/>
        <v>615.37731398300002</v>
      </c>
      <c r="BI74" s="2">
        <f t="shared" si="77"/>
        <v>98.460370237280003</v>
      </c>
      <c r="BJ74" s="2">
        <v>9622686.0172799993</v>
      </c>
      <c r="BK74" s="2">
        <f t="shared" si="78"/>
        <v>9.6226860172799995</v>
      </c>
      <c r="BL74" s="2">
        <f t="shared" si="79"/>
        <v>1.5396297627647999</v>
      </c>
      <c r="BM74" s="2">
        <v>0</v>
      </c>
      <c r="BN74" s="2">
        <f t="shared" si="80"/>
        <v>0</v>
      </c>
      <c r="BO74" s="2">
        <f t="shared" si="81"/>
        <v>0</v>
      </c>
      <c r="BP74" s="2">
        <v>0</v>
      </c>
      <c r="BQ74" s="2">
        <f t="shared" si="82"/>
        <v>0</v>
      </c>
      <c r="BR74" s="2">
        <f t="shared" si="83"/>
        <v>0</v>
      </c>
      <c r="BS74" s="2">
        <v>625000000.00028002</v>
      </c>
      <c r="BT74" s="11">
        <v>54</v>
      </c>
      <c r="BU74" s="11">
        <v>465</v>
      </c>
      <c r="BV74" s="2">
        <v>162.14850299401198</v>
      </c>
      <c r="BW74" s="2">
        <v>80.5</v>
      </c>
      <c r="BX74" s="2">
        <v>237.28641975308642</v>
      </c>
      <c r="BY74" s="11">
        <v>318</v>
      </c>
      <c r="BZ74" s="11">
        <v>145</v>
      </c>
      <c r="CA74" s="11">
        <v>162.00246913580247</v>
      </c>
      <c r="CB74" s="2">
        <v>1155.0407407407408</v>
      </c>
      <c r="CC74" s="11">
        <v>188</v>
      </c>
      <c r="CD74" s="11">
        <v>30</v>
      </c>
      <c r="CE74" s="2">
        <v>1.0109999999999999</v>
      </c>
      <c r="CF74" s="2">
        <v>86.069600000000008</v>
      </c>
      <c r="CG74" s="2">
        <v>100.3946</v>
      </c>
      <c r="CH74" s="2">
        <v>5.2799999999999994</v>
      </c>
      <c r="CI74" s="2">
        <v>61.817149999999998</v>
      </c>
      <c r="CJ74" s="2">
        <v>4.9160000000000004</v>
      </c>
      <c r="CK74" s="6">
        <v>6949.5</v>
      </c>
      <c r="CL74" s="11">
        <v>7</v>
      </c>
      <c r="CM74" s="11">
        <v>65</v>
      </c>
      <c r="CN74" s="11">
        <v>91</v>
      </c>
      <c r="CO74" s="11">
        <v>171</v>
      </c>
      <c r="CP74" s="11">
        <v>134.71428571428572</v>
      </c>
      <c r="CQ74" s="11">
        <v>80.857142857142861</v>
      </c>
      <c r="CR74" s="11">
        <v>238</v>
      </c>
      <c r="CS74" s="11">
        <v>317</v>
      </c>
      <c r="CT74" s="11">
        <v>159</v>
      </c>
      <c r="CU74" s="11">
        <v>151.14285714285714</v>
      </c>
      <c r="CV74" s="11">
        <v>1144.4285714285713</v>
      </c>
      <c r="CW74" s="11">
        <v>186</v>
      </c>
      <c r="CX74" s="11">
        <v>31</v>
      </c>
      <c r="CY74" s="11">
        <v>1.0109999999999999</v>
      </c>
      <c r="CZ74" s="11">
        <v>87.948928571428581</v>
      </c>
      <c r="DA74" s="11">
        <v>103.15005714285714</v>
      </c>
      <c r="DB74" s="11">
        <v>5.613428571428571</v>
      </c>
      <c r="DC74" s="11">
        <v>59.881571428571419</v>
      </c>
      <c r="DD74" s="11">
        <v>4.8067142857142864</v>
      </c>
      <c r="DE74" s="11">
        <v>6996</v>
      </c>
      <c r="DF74" s="11">
        <v>13</v>
      </c>
      <c r="DG74" s="11">
        <v>68</v>
      </c>
      <c r="DH74" s="11">
        <v>65</v>
      </c>
      <c r="DI74" s="11">
        <v>174</v>
      </c>
      <c r="DJ74" s="11">
        <v>116</v>
      </c>
      <c r="DK74" s="11">
        <v>80.84615384615384</v>
      </c>
      <c r="DL74" s="11">
        <v>239.07692307692307</v>
      </c>
      <c r="DM74" s="11">
        <v>317</v>
      </c>
      <c r="DN74" s="11">
        <v>160</v>
      </c>
      <c r="DO74" s="11">
        <v>150.23076923076923</v>
      </c>
      <c r="DP74" s="11">
        <v>1148.3846153846155</v>
      </c>
      <c r="DQ74" s="11">
        <v>184</v>
      </c>
      <c r="DR74" s="11">
        <v>31</v>
      </c>
      <c r="DS74" s="11">
        <v>1.0109999999999997</v>
      </c>
      <c r="DT74" s="11">
        <v>89.105438461538455</v>
      </c>
      <c r="DU74" s="11">
        <v>104.84572307692308</v>
      </c>
      <c r="DV74" s="11">
        <v>5.8186153846153843</v>
      </c>
      <c r="DW74" s="11">
        <v>58.690446153846139</v>
      </c>
      <c r="DX74" s="11">
        <v>4.7394615384615388</v>
      </c>
      <c r="DY74" s="11">
        <v>7024.6153846153848</v>
      </c>
      <c r="DZ74" t="s">
        <v>57</v>
      </c>
    </row>
    <row r="75" spans="1:130">
      <c r="A75" s="1">
        <v>73</v>
      </c>
      <c r="B75" s="11">
        <v>17</v>
      </c>
      <c r="C75" s="6">
        <v>377810</v>
      </c>
      <c r="D75" s="6">
        <v>7913954</v>
      </c>
      <c r="E75" s="16">
        <v>-40.160299999999999</v>
      </c>
      <c r="F75" s="16">
        <v>-18.863199999999999</v>
      </c>
      <c r="G75" s="2">
        <v>1379678.5928799999</v>
      </c>
      <c r="H75" s="2">
        <f t="shared" si="42"/>
        <v>1.3796785928799999</v>
      </c>
      <c r="I75" s="2">
        <f t="shared" si="43"/>
        <v>0.22074857486079996</v>
      </c>
      <c r="J75" s="2">
        <v>1954779.2175199999</v>
      </c>
      <c r="K75" s="2">
        <f t="shared" si="44"/>
        <v>1.9547792175200001</v>
      </c>
      <c r="L75" s="2">
        <f t="shared" si="45"/>
        <v>0.31276467480320003</v>
      </c>
      <c r="M75" s="2">
        <v>27499033.420600001</v>
      </c>
      <c r="N75" s="2">
        <f t="shared" si="46"/>
        <v>27.4990334206</v>
      </c>
      <c r="O75" s="2">
        <f t="shared" si="47"/>
        <v>4.3998453472960009</v>
      </c>
      <c r="P75" s="2">
        <v>49675270.888400003</v>
      </c>
      <c r="Q75" s="2">
        <f t="shared" si="48"/>
        <v>49.6752708884</v>
      </c>
      <c r="R75" s="2">
        <f t="shared" si="49"/>
        <v>7.9480433421440013</v>
      </c>
      <c r="S75" s="2">
        <v>164407744.19499999</v>
      </c>
      <c r="T75" s="2">
        <f t="shared" si="50"/>
        <v>164.40774419499999</v>
      </c>
      <c r="U75" s="2">
        <f t="shared" si="51"/>
        <v>26.305239071199999</v>
      </c>
      <c r="V75" s="2">
        <v>14004726.157600001</v>
      </c>
      <c r="W75" s="2">
        <f t="shared" si="52"/>
        <v>14.0047261576</v>
      </c>
      <c r="X75" s="2">
        <f t="shared" si="53"/>
        <v>2.2407561852160001</v>
      </c>
      <c r="Y75" s="2">
        <v>0</v>
      </c>
      <c r="Z75" s="2">
        <f t="shared" si="54"/>
        <v>0</v>
      </c>
      <c r="AA75" s="2">
        <f t="shared" si="55"/>
        <v>0</v>
      </c>
      <c r="AB75" s="2">
        <v>0</v>
      </c>
      <c r="AC75" s="2">
        <f t="shared" si="56"/>
        <v>0</v>
      </c>
      <c r="AD75" s="2">
        <f t="shared" si="57"/>
        <v>0</v>
      </c>
      <c r="AE75" s="2">
        <v>346071485.11500001</v>
      </c>
      <c r="AF75" s="2">
        <f t="shared" si="58"/>
        <v>346.07148511500003</v>
      </c>
      <c r="AG75" s="2">
        <f t="shared" si="59"/>
        <v>55.371437618400002</v>
      </c>
      <c r="AH75" s="2">
        <v>0</v>
      </c>
      <c r="AI75" s="2">
        <f t="shared" si="60"/>
        <v>0</v>
      </c>
      <c r="AJ75" s="2">
        <f t="shared" si="61"/>
        <v>0</v>
      </c>
      <c r="AK75" s="2">
        <v>0</v>
      </c>
      <c r="AL75" s="2">
        <f t="shared" si="62"/>
        <v>0</v>
      </c>
      <c r="AM75" s="2">
        <f t="shared" si="63"/>
        <v>0</v>
      </c>
      <c r="AN75" s="2">
        <v>1350360.2392200001</v>
      </c>
      <c r="AO75" s="2">
        <f t="shared" si="64"/>
        <v>1.35036023922</v>
      </c>
      <c r="AP75" s="2">
        <f t="shared" si="65"/>
        <v>0.21605763827520003</v>
      </c>
      <c r="AQ75" s="2">
        <v>18656922.173700001</v>
      </c>
      <c r="AR75" s="2">
        <f t="shared" si="66"/>
        <v>18.6569221737</v>
      </c>
      <c r="AS75" s="2">
        <f t="shared" si="67"/>
        <v>2.9851075477920004</v>
      </c>
      <c r="AT75" s="2">
        <v>625000000</v>
      </c>
      <c r="AU75" s="2">
        <v>0</v>
      </c>
      <c r="AV75" s="2">
        <f t="shared" si="68"/>
        <v>0</v>
      </c>
      <c r="AW75" s="2">
        <f t="shared" si="69"/>
        <v>0</v>
      </c>
      <c r="AX75" s="2">
        <v>0</v>
      </c>
      <c r="AY75" s="2">
        <f t="shared" si="70"/>
        <v>0</v>
      </c>
      <c r="AZ75" s="2">
        <f t="shared" si="71"/>
        <v>0</v>
      </c>
      <c r="BA75" s="2">
        <v>625000000</v>
      </c>
      <c r="BB75" s="2">
        <f t="shared" si="72"/>
        <v>625</v>
      </c>
      <c r="BC75" s="2">
        <f t="shared" si="73"/>
        <v>100</v>
      </c>
      <c r="BD75" s="2">
        <v>0</v>
      </c>
      <c r="BE75" s="2">
        <f t="shared" si="74"/>
        <v>0</v>
      </c>
      <c r="BF75" s="2">
        <f t="shared" si="75"/>
        <v>0</v>
      </c>
      <c r="BG75" s="2">
        <v>340900844.65200001</v>
      </c>
      <c r="BH75" s="2">
        <f t="shared" si="76"/>
        <v>340.90084465199999</v>
      </c>
      <c r="BI75" s="2">
        <f t="shared" si="77"/>
        <v>54.544135144320002</v>
      </c>
      <c r="BJ75" s="2">
        <v>32533528.440400001</v>
      </c>
      <c r="BK75" s="2">
        <f t="shared" si="78"/>
        <v>32.533528440399998</v>
      </c>
      <c r="BL75" s="2">
        <f t="shared" si="79"/>
        <v>5.205364550464</v>
      </c>
      <c r="BM75" s="2">
        <v>251565626.90799999</v>
      </c>
      <c r="BN75" s="2">
        <f t="shared" si="80"/>
        <v>251.56562690799998</v>
      </c>
      <c r="BO75" s="2">
        <f t="shared" si="81"/>
        <v>40.250500305279999</v>
      </c>
      <c r="BP75" s="2">
        <v>0</v>
      </c>
      <c r="BQ75" s="2">
        <f t="shared" si="82"/>
        <v>0</v>
      </c>
      <c r="BR75" s="2">
        <f t="shared" si="83"/>
        <v>0</v>
      </c>
      <c r="BS75" s="2">
        <v>625000000.00040007</v>
      </c>
      <c r="BT75" s="11">
        <v>9</v>
      </c>
      <c r="BU75" s="11">
        <v>265</v>
      </c>
      <c r="BV75" s="2">
        <v>99.152207001522072</v>
      </c>
      <c r="BW75" s="2">
        <v>81.5</v>
      </c>
      <c r="BX75" s="2">
        <v>238.9710806697108</v>
      </c>
      <c r="BY75" s="11">
        <v>318</v>
      </c>
      <c r="BZ75" s="11">
        <v>157</v>
      </c>
      <c r="CA75" s="11">
        <v>165.80060882800609</v>
      </c>
      <c r="CB75" s="2">
        <v>1178.4140030441399</v>
      </c>
      <c r="CC75" s="11">
        <v>183</v>
      </c>
      <c r="CD75" s="11">
        <v>34</v>
      </c>
      <c r="CE75" s="2">
        <v>1.0109999999999999</v>
      </c>
      <c r="CF75" s="2">
        <v>90.454700000000003</v>
      </c>
      <c r="CG75" s="2">
        <v>106.824</v>
      </c>
      <c r="CH75" s="2">
        <v>6.0579999999999998</v>
      </c>
      <c r="CI75" s="2">
        <v>57.300800000000002</v>
      </c>
      <c r="CJ75" s="2">
        <v>4.6609999999999996</v>
      </c>
      <c r="CK75" s="6">
        <v>7058</v>
      </c>
      <c r="CL75" s="11">
        <v>17</v>
      </c>
      <c r="CM75" s="11">
        <v>115</v>
      </c>
      <c r="CN75" s="11">
        <v>50</v>
      </c>
      <c r="CO75" s="11">
        <v>149</v>
      </c>
      <c r="CP75" s="11">
        <v>88.647058823529406</v>
      </c>
      <c r="CQ75" s="11">
        <v>81.705882352941174</v>
      </c>
      <c r="CR75" s="11">
        <v>239.05882352941177</v>
      </c>
      <c r="CS75" s="11">
        <v>314</v>
      </c>
      <c r="CT75" s="11">
        <v>162</v>
      </c>
      <c r="CU75" s="11">
        <v>147.35294117647058</v>
      </c>
      <c r="CV75" s="11">
        <v>1181.8823529411766</v>
      </c>
      <c r="CW75" s="11">
        <v>180</v>
      </c>
      <c r="CX75" s="11">
        <v>37</v>
      </c>
      <c r="CY75" s="11">
        <v>1.0109999999999997</v>
      </c>
      <c r="CZ75" s="11">
        <v>90.454700000000003</v>
      </c>
      <c r="DA75" s="11">
        <v>106.82400000000001</v>
      </c>
      <c r="DB75" s="11">
        <v>6.0579999999999981</v>
      </c>
      <c r="DC75" s="11">
        <v>57.300799999999988</v>
      </c>
      <c r="DD75" s="11">
        <v>4.6610000000000005</v>
      </c>
      <c r="DE75" s="11">
        <v>7058</v>
      </c>
      <c r="DF75" s="11">
        <v>18</v>
      </c>
      <c r="DG75" s="11">
        <v>102</v>
      </c>
      <c r="DH75" s="11">
        <v>43</v>
      </c>
      <c r="DI75" s="11">
        <v>147</v>
      </c>
      <c r="DJ75" s="11">
        <v>87.944444444444443</v>
      </c>
      <c r="DK75" s="11">
        <v>81.5</v>
      </c>
      <c r="DL75" s="11">
        <v>239.44444444444446</v>
      </c>
      <c r="DM75" s="11">
        <v>318</v>
      </c>
      <c r="DN75" s="11">
        <v>163</v>
      </c>
      <c r="DO75" s="11">
        <v>147.55555555555554</v>
      </c>
      <c r="DP75" s="11">
        <v>1178.3888888888889</v>
      </c>
      <c r="DQ75" s="11">
        <v>181</v>
      </c>
      <c r="DR75" s="11">
        <v>35</v>
      </c>
      <c r="DS75" s="11">
        <v>1.0109999999999997</v>
      </c>
      <c r="DT75" s="11">
        <v>90.454700000000003</v>
      </c>
      <c r="DU75" s="11">
        <v>106.82400000000001</v>
      </c>
      <c r="DV75" s="11">
        <v>6.0579999999999972</v>
      </c>
      <c r="DW75" s="11">
        <v>57.300799999999995</v>
      </c>
      <c r="DX75" s="11">
        <v>4.6610000000000005</v>
      </c>
      <c r="DY75" s="11">
        <v>7058</v>
      </c>
      <c r="DZ75" t="s">
        <v>57</v>
      </c>
    </row>
    <row r="76" spans="1:130">
      <c r="A76" s="1">
        <v>74</v>
      </c>
      <c r="B76" s="11">
        <v>15</v>
      </c>
      <c r="C76" s="6">
        <v>402810</v>
      </c>
      <c r="D76" s="6">
        <v>7913954</v>
      </c>
      <c r="E76" s="16">
        <v>-39.923000000000002</v>
      </c>
      <c r="F76" s="16">
        <v>-18.8645</v>
      </c>
      <c r="G76" s="2">
        <v>3714217.7527100001</v>
      </c>
      <c r="H76" s="2">
        <f t="shared" si="42"/>
        <v>3.7142177527100002</v>
      </c>
      <c r="I76" s="2">
        <f t="shared" si="43"/>
        <v>0.59427484043360002</v>
      </c>
      <c r="J76" s="2">
        <v>623692.38928700006</v>
      </c>
      <c r="K76" s="2">
        <f t="shared" si="44"/>
        <v>0.6236923892870001</v>
      </c>
      <c r="L76" s="2">
        <f t="shared" si="45"/>
        <v>9.9790782285920018E-2</v>
      </c>
      <c r="M76" s="2">
        <v>9302858.3250300009</v>
      </c>
      <c r="N76" s="2">
        <f t="shared" si="46"/>
        <v>9.3028583250300017</v>
      </c>
      <c r="O76" s="2">
        <f t="shared" si="47"/>
        <v>1.4884573320048002</v>
      </c>
      <c r="P76" s="2">
        <v>9562098.3669000007</v>
      </c>
      <c r="Q76" s="2">
        <f t="shared" si="48"/>
        <v>9.5620983669000008</v>
      </c>
      <c r="R76" s="2">
        <f t="shared" si="49"/>
        <v>1.5299357387040002</v>
      </c>
      <c r="S76" s="2">
        <v>94820699.796299994</v>
      </c>
      <c r="T76" s="2">
        <f t="shared" si="50"/>
        <v>94.820699796299991</v>
      </c>
      <c r="U76" s="2">
        <f t="shared" si="51"/>
        <v>15.171311967408</v>
      </c>
      <c r="V76" s="2">
        <v>220107015.09999999</v>
      </c>
      <c r="W76" s="2">
        <f t="shared" si="52"/>
        <v>220.10701509999998</v>
      </c>
      <c r="X76" s="2">
        <f t="shared" si="53"/>
        <v>35.217122416000002</v>
      </c>
      <c r="Y76" s="2">
        <v>979824.25527199998</v>
      </c>
      <c r="Z76" s="2">
        <f t="shared" si="54"/>
        <v>0.97982425527200001</v>
      </c>
      <c r="AA76" s="2">
        <f t="shared" si="55"/>
        <v>0.15677188084352001</v>
      </c>
      <c r="AB76" s="2">
        <v>0</v>
      </c>
      <c r="AC76" s="2">
        <f t="shared" si="56"/>
        <v>0</v>
      </c>
      <c r="AD76" s="2">
        <f t="shared" si="57"/>
        <v>0</v>
      </c>
      <c r="AE76" s="2">
        <v>219125255.208</v>
      </c>
      <c r="AF76" s="2">
        <f t="shared" si="58"/>
        <v>219.125255208</v>
      </c>
      <c r="AG76" s="2">
        <f t="shared" si="59"/>
        <v>35.060040833279999</v>
      </c>
      <c r="AH76" s="2">
        <v>10461320.202099999</v>
      </c>
      <c r="AI76" s="2">
        <f t="shared" si="60"/>
        <v>10.4613202021</v>
      </c>
      <c r="AJ76" s="2">
        <f t="shared" si="61"/>
        <v>1.6738112323359997</v>
      </c>
      <c r="AK76" s="2">
        <v>49023781.136600003</v>
      </c>
      <c r="AL76" s="2">
        <f t="shared" si="62"/>
        <v>49.0237811366</v>
      </c>
      <c r="AM76" s="2">
        <f t="shared" si="63"/>
        <v>7.8438049818560005</v>
      </c>
      <c r="AN76" s="2">
        <v>1098938.7309399999</v>
      </c>
      <c r="AO76" s="2">
        <f t="shared" si="64"/>
        <v>1.0989387309399998</v>
      </c>
      <c r="AP76" s="2">
        <f t="shared" si="65"/>
        <v>0.1758301969504</v>
      </c>
      <c r="AQ76" s="2">
        <v>6180298.7363600004</v>
      </c>
      <c r="AR76" s="2">
        <f t="shared" si="66"/>
        <v>6.1802987363600002</v>
      </c>
      <c r="AS76" s="2">
        <f t="shared" si="67"/>
        <v>0.98884779781760002</v>
      </c>
      <c r="AT76" s="2">
        <v>625000000</v>
      </c>
      <c r="AU76" s="2">
        <v>0</v>
      </c>
      <c r="AV76" s="2">
        <f t="shared" si="68"/>
        <v>0</v>
      </c>
      <c r="AW76" s="2">
        <f t="shared" si="69"/>
        <v>0</v>
      </c>
      <c r="AX76" s="2">
        <v>0</v>
      </c>
      <c r="AY76" s="2">
        <f t="shared" si="70"/>
        <v>0</v>
      </c>
      <c r="AZ76" s="2">
        <f t="shared" si="71"/>
        <v>0</v>
      </c>
      <c r="BA76" s="2">
        <v>625000000</v>
      </c>
      <c r="BB76" s="2">
        <f t="shared" si="72"/>
        <v>625</v>
      </c>
      <c r="BC76" s="2">
        <f t="shared" si="73"/>
        <v>100</v>
      </c>
      <c r="BD76" s="2">
        <v>0</v>
      </c>
      <c r="BE76" s="2">
        <f t="shared" si="74"/>
        <v>0</v>
      </c>
      <c r="BF76" s="2">
        <f t="shared" si="75"/>
        <v>0</v>
      </c>
      <c r="BG76" s="2">
        <v>605690857.54499996</v>
      </c>
      <c r="BH76" s="2">
        <f t="shared" si="76"/>
        <v>605.69085754499997</v>
      </c>
      <c r="BI76" s="2">
        <f t="shared" si="77"/>
        <v>96.910537207199994</v>
      </c>
      <c r="BJ76" s="2">
        <v>19309142.454599999</v>
      </c>
      <c r="BK76" s="2">
        <f t="shared" si="78"/>
        <v>19.3091424546</v>
      </c>
      <c r="BL76" s="2">
        <f t="shared" si="79"/>
        <v>3.0894627927359997</v>
      </c>
      <c r="BM76" s="2">
        <v>0</v>
      </c>
      <c r="BN76" s="2">
        <f t="shared" si="80"/>
        <v>0</v>
      </c>
      <c r="BO76" s="2">
        <f t="shared" si="81"/>
        <v>0</v>
      </c>
      <c r="BP76" s="2">
        <v>0</v>
      </c>
      <c r="BQ76" s="2">
        <f t="shared" si="82"/>
        <v>0</v>
      </c>
      <c r="BR76" s="2">
        <f t="shared" si="83"/>
        <v>0</v>
      </c>
      <c r="BS76" s="2">
        <v>624999999.99959993</v>
      </c>
      <c r="BT76" s="11">
        <v>3</v>
      </c>
      <c r="BU76" s="11">
        <v>95</v>
      </c>
      <c r="BV76" s="2">
        <v>46.591381872213965</v>
      </c>
      <c r="BW76" s="2">
        <v>82</v>
      </c>
      <c r="BX76" s="2">
        <v>240.28928046989722</v>
      </c>
      <c r="BY76" s="11">
        <v>317</v>
      </c>
      <c r="BZ76" s="11">
        <v>166</v>
      </c>
      <c r="CA76" s="11">
        <v>169.4640234948605</v>
      </c>
      <c r="CB76" s="2">
        <v>1224.8722466960353</v>
      </c>
      <c r="CC76" s="11">
        <v>179</v>
      </c>
      <c r="CD76" s="11">
        <v>41</v>
      </c>
      <c r="CE76" s="2">
        <v>1.0109999999999999</v>
      </c>
      <c r="CF76" s="2">
        <v>90.454700000000003</v>
      </c>
      <c r="CG76" s="2">
        <v>106.824</v>
      </c>
      <c r="CH76" s="2">
        <v>5.9495000000000005</v>
      </c>
      <c r="CI76" s="2">
        <v>57.300800000000002</v>
      </c>
      <c r="CJ76" s="2">
        <v>4.7854999999999999</v>
      </c>
      <c r="CK76" s="6">
        <v>7101.5</v>
      </c>
      <c r="CL76" s="11">
        <v>5</v>
      </c>
      <c r="CM76" s="11">
        <v>31</v>
      </c>
      <c r="CN76" s="11">
        <v>18</v>
      </c>
      <c r="CO76" s="11">
        <v>40</v>
      </c>
      <c r="CP76" s="11">
        <v>27</v>
      </c>
      <c r="CQ76" s="11">
        <v>82</v>
      </c>
      <c r="CR76" s="11">
        <v>241</v>
      </c>
      <c r="CS76" s="11">
        <v>316</v>
      </c>
      <c r="CT76" s="11">
        <v>169</v>
      </c>
      <c r="CU76" s="11">
        <v>144.4</v>
      </c>
      <c r="CV76" s="11">
        <v>1223.4000000000001</v>
      </c>
      <c r="CW76" s="11">
        <v>178</v>
      </c>
      <c r="CX76" s="11">
        <v>44</v>
      </c>
      <c r="CY76" s="11"/>
      <c r="CZ76" s="11"/>
      <c r="DA76" s="11"/>
      <c r="DB76" s="11">
        <v>5.8410000000000002</v>
      </c>
      <c r="DC76" s="11"/>
      <c r="DD76" s="11">
        <v>4.91</v>
      </c>
      <c r="DE76" s="11">
        <v>7145</v>
      </c>
      <c r="DF76" s="11">
        <v>18</v>
      </c>
      <c r="DG76" s="11">
        <v>80</v>
      </c>
      <c r="DH76" s="11">
        <v>14</v>
      </c>
      <c r="DI76" s="11">
        <v>66</v>
      </c>
      <c r="DJ76" s="11">
        <v>40</v>
      </c>
      <c r="DK76" s="11">
        <v>82</v>
      </c>
      <c r="DL76" s="11">
        <v>240.55555555555554</v>
      </c>
      <c r="DM76" s="11">
        <v>316</v>
      </c>
      <c r="DN76" s="11">
        <v>168</v>
      </c>
      <c r="DO76" s="11">
        <v>144.88888888888889</v>
      </c>
      <c r="DP76" s="11">
        <v>1214.8333333333333</v>
      </c>
      <c r="DQ76" s="11">
        <v>179</v>
      </c>
      <c r="DR76" s="11">
        <v>41</v>
      </c>
      <c r="DS76" s="11">
        <v>1.0109999999999999</v>
      </c>
      <c r="DT76" s="11">
        <v>90.454700000000003</v>
      </c>
      <c r="DU76" s="11">
        <v>106.82399999999998</v>
      </c>
      <c r="DV76" s="11">
        <v>5.9374444444444432</v>
      </c>
      <c r="DW76" s="11">
        <v>57.300799999999995</v>
      </c>
      <c r="DX76" s="11">
        <v>4.7993333333333323</v>
      </c>
      <c r="DY76" s="11">
        <v>7106.333333333333</v>
      </c>
      <c r="DZ76" t="s">
        <v>57</v>
      </c>
    </row>
    <row r="77" spans="1:130">
      <c r="A77" s="1">
        <v>75</v>
      </c>
      <c r="B77" s="11">
        <v>15</v>
      </c>
      <c r="C77" s="6">
        <v>418459</v>
      </c>
      <c r="D77" s="6">
        <v>7913478</v>
      </c>
      <c r="E77" s="16">
        <v>-39.774500000000003</v>
      </c>
      <c r="F77" s="16">
        <v>-18.869499999999999</v>
      </c>
      <c r="G77" s="2">
        <v>2612556.4942999999</v>
      </c>
      <c r="H77" s="2">
        <f t="shared" si="42"/>
        <v>2.6125564942999997</v>
      </c>
      <c r="I77" s="2">
        <f t="shared" si="43"/>
        <v>1.6686556578890079</v>
      </c>
      <c r="J77" s="2">
        <v>5516860.3224799996</v>
      </c>
      <c r="K77" s="2">
        <f t="shared" si="44"/>
        <v>5.5168603224799995</v>
      </c>
      <c r="L77" s="2">
        <f t="shared" si="45"/>
        <v>3.5236521051217244</v>
      </c>
      <c r="M77" s="2">
        <v>0</v>
      </c>
      <c r="N77" s="2">
        <f t="shared" si="46"/>
        <v>0</v>
      </c>
      <c r="O77" s="2">
        <f t="shared" si="47"/>
        <v>0</v>
      </c>
      <c r="P77" s="2">
        <v>0</v>
      </c>
      <c r="Q77" s="2">
        <f t="shared" si="48"/>
        <v>0</v>
      </c>
      <c r="R77" s="2">
        <f t="shared" si="49"/>
        <v>0</v>
      </c>
      <c r="S77" s="2">
        <v>0</v>
      </c>
      <c r="T77" s="2">
        <f t="shared" si="50"/>
        <v>0</v>
      </c>
      <c r="U77" s="2">
        <f t="shared" si="51"/>
        <v>0</v>
      </c>
      <c r="V77" s="2">
        <v>0</v>
      </c>
      <c r="W77" s="2">
        <f t="shared" si="52"/>
        <v>0</v>
      </c>
      <c r="X77" s="2">
        <f t="shared" si="53"/>
        <v>0</v>
      </c>
      <c r="Y77" s="2">
        <v>0</v>
      </c>
      <c r="Z77" s="2">
        <f t="shared" si="54"/>
        <v>0</v>
      </c>
      <c r="AA77" s="2">
        <f t="shared" si="55"/>
        <v>0</v>
      </c>
      <c r="AB77" s="2">
        <v>10637115.3113</v>
      </c>
      <c r="AC77" s="2">
        <f t="shared" si="56"/>
        <v>10.637115311300001</v>
      </c>
      <c r="AD77" s="2">
        <f t="shared" si="57"/>
        <v>6.7939899812862556</v>
      </c>
      <c r="AE77" s="2">
        <v>0</v>
      </c>
      <c r="AF77" s="2">
        <f t="shared" si="58"/>
        <v>0</v>
      </c>
      <c r="AG77" s="2">
        <f t="shared" si="59"/>
        <v>0</v>
      </c>
      <c r="AH77" s="2">
        <v>30641743.155499998</v>
      </c>
      <c r="AI77" s="2">
        <f t="shared" si="60"/>
        <v>30.641743155499999</v>
      </c>
      <c r="AJ77" s="2">
        <f t="shared" si="61"/>
        <v>19.571066958958376</v>
      </c>
      <c r="AK77" s="2">
        <v>104256777.073</v>
      </c>
      <c r="AL77" s="2">
        <f t="shared" si="62"/>
        <v>104.25677707299999</v>
      </c>
      <c r="AM77" s="2">
        <f t="shared" si="63"/>
        <v>66.589435028752192</v>
      </c>
      <c r="AN77" s="2">
        <v>2901493.3812099998</v>
      </c>
      <c r="AO77" s="2">
        <f t="shared" si="64"/>
        <v>2.9014933812099999</v>
      </c>
      <c r="AP77" s="2">
        <f t="shared" si="65"/>
        <v>1.8532013977293209</v>
      </c>
      <c r="AQ77" s="2">
        <v>0</v>
      </c>
      <c r="AR77" s="2">
        <f t="shared" si="66"/>
        <v>0</v>
      </c>
      <c r="AS77" s="2">
        <f t="shared" si="67"/>
        <v>0</v>
      </c>
      <c r="AT77" s="2">
        <v>156566543.96900001</v>
      </c>
      <c r="AU77" s="2">
        <v>0</v>
      </c>
      <c r="AV77" s="2">
        <f t="shared" si="68"/>
        <v>0</v>
      </c>
      <c r="AW77" s="2">
        <f t="shared" si="69"/>
        <v>0</v>
      </c>
      <c r="AX77" s="2">
        <v>0</v>
      </c>
      <c r="AY77" s="2">
        <f t="shared" si="70"/>
        <v>0</v>
      </c>
      <c r="AZ77" s="2">
        <f t="shared" si="71"/>
        <v>0</v>
      </c>
      <c r="BA77" s="2">
        <v>156566543.23800001</v>
      </c>
      <c r="BB77" s="2">
        <f t="shared" si="72"/>
        <v>156.56654323800001</v>
      </c>
      <c r="BC77" s="2">
        <f t="shared" si="73"/>
        <v>99.999999533105864</v>
      </c>
      <c r="BD77" s="2">
        <v>0</v>
      </c>
      <c r="BE77" s="2">
        <f t="shared" si="74"/>
        <v>0</v>
      </c>
      <c r="BF77" s="2">
        <f t="shared" si="75"/>
        <v>0</v>
      </c>
      <c r="BG77" s="2">
        <v>156566543.96900001</v>
      </c>
      <c r="BH77" s="2">
        <f t="shared" si="76"/>
        <v>156.56654396900001</v>
      </c>
      <c r="BI77" s="2">
        <f t="shared" si="77"/>
        <v>100</v>
      </c>
      <c r="BJ77" s="2">
        <v>0</v>
      </c>
      <c r="BK77" s="2">
        <f t="shared" si="78"/>
        <v>0</v>
      </c>
      <c r="BL77" s="2">
        <f t="shared" si="79"/>
        <v>0</v>
      </c>
      <c r="BM77" s="2">
        <v>0</v>
      </c>
      <c r="BN77" s="2">
        <f t="shared" si="80"/>
        <v>0</v>
      </c>
      <c r="BO77" s="2">
        <f t="shared" si="81"/>
        <v>0</v>
      </c>
      <c r="BP77" s="2">
        <v>0</v>
      </c>
      <c r="BQ77" s="2">
        <f t="shared" si="82"/>
        <v>0</v>
      </c>
      <c r="BR77" s="2">
        <f t="shared" si="83"/>
        <v>0</v>
      </c>
      <c r="BS77" s="2">
        <v>156566543.96900001</v>
      </c>
      <c r="BT77" s="11">
        <v>0</v>
      </c>
      <c r="BU77" s="11">
        <v>11</v>
      </c>
      <c r="BV77" s="2">
        <v>5.541666666666667</v>
      </c>
      <c r="BW77" s="2">
        <v>82</v>
      </c>
      <c r="BX77" s="2">
        <v>239.47019867549668</v>
      </c>
      <c r="BY77" s="11">
        <v>313</v>
      </c>
      <c r="BZ77" s="11">
        <v>0</v>
      </c>
      <c r="CA77" s="11">
        <v>171.94701986754967</v>
      </c>
      <c r="CB77" s="2">
        <v>1260.158940397351</v>
      </c>
      <c r="CC77" s="11">
        <v>180</v>
      </c>
      <c r="CD77" s="11">
        <v>0</v>
      </c>
      <c r="CE77" s="2"/>
      <c r="CF77" s="2"/>
      <c r="CG77" s="2"/>
      <c r="CH77" s="2">
        <v>5.8410000000000002</v>
      </c>
      <c r="CI77" s="2"/>
      <c r="CJ77" s="2">
        <v>4.91</v>
      </c>
      <c r="CK77" s="6">
        <v>7145</v>
      </c>
      <c r="CL77" s="2">
        <v>0</v>
      </c>
      <c r="CM77" s="2">
        <v>0</v>
      </c>
      <c r="CN77" s="11"/>
      <c r="CO77" s="11"/>
      <c r="CP77" s="11"/>
      <c r="CQ77" s="11"/>
      <c r="CR77" s="11"/>
      <c r="CS77" s="11"/>
      <c r="CT77" s="11"/>
      <c r="CU77" s="11"/>
      <c r="CV77" s="11"/>
      <c r="CW77" s="11"/>
      <c r="CX77" s="11"/>
      <c r="CY77" s="11"/>
      <c r="CZ77" s="11"/>
      <c r="DA77" s="11"/>
      <c r="DB77" s="11"/>
      <c r="DC77" s="11"/>
      <c r="DD77" s="11"/>
      <c r="DE77" s="11"/>
      <c r="DF77" s="11">
        <v>1</v>
      </c>
      <c r="DG77" s="11">
        <v>2</v>
      </c>
      <c r="DH77" s="11">
        <v>-2</v>
      </c>
      <c r="DI77" s="11">
        <v>-2</v>
      </c>
      <c r="DJ77" s="11">
        <v>-2</v>
      </c>
      <c r="DK77" s="11">
        <v>82</v>
      </c>
      <c r="DL77" s="11">
        <v>241</v>
      </c>
      <c r="DM77" s="11">
        <v>312</v>
      </c>
      <c r="DN77" s="11">
        <v>173</v>
      </c>
      <c r="DO77" s="11">
        <v>139</v>
      </c>
      <c r="DP77" s="11">
        <v>1263</v>
      </c>
      <c r="DQ77" s="11">
        <v>176</v>
      </c>
      <c r="DR77" s="11">
        <v>54</v>
      </c>
      <c r="DS77" s="11"/>
      <c r="DT77" s="11"/>
      <c r="DU77" s="11"/>
      <c r="DV77" s="11">
        <v>5.8410000000000002</v>
      </c>
      <c r="DW77" s="11"/>
      <c r="DX77" s="11">
        <v>4.91</v>
      </c>
      <c r="DY77" s="11">
        <v>7145</v>
      </c>
      <c r="DZ77" t="s">
        <v>55</v>
      </c>
    </row>
    <row r="78" spans="1:130">
      <c r="A78" s="1">
        <v>76</v>
      </c>
      <c r="B78" s="11">
        <v>18</v>
      </c>
      <c r="C78" s="6">
        <v>287793</v>
      </c>
      <c r="D78" s="6">
        <v>7943026</v>
      </c>
      <c r="E78" s="16">
        <v>-41.011400000000002</v>
      </c>
      <c r="F78" s="16">
        <v>-18.593299999999999</v>
      </c>
      <c r="G78" s="2">
        <v>0</v>
      </c>
      <c r="H78" s="2">
        <f t="shared" si="42"/>
        <v>0</v>
      </c>
      <c r="I78" s="2">
        <f t="shared" si="43"/>
        <v>0</v>
      </c>
      <c r="J78" s="2">
        <v>0</v>
      </c>
      <c r="K78" s="2">
        <f t="shared" si="44"/>
        <v>0</v>
      </c>
      <c r="L78" s="2">
        <f t="shared" si="45"/>
        <v>0</v>
      </c>
      <c r="M78" s="2">
        <v>7537348.3780100001</v>
      </c>
      <c r="N78" s="2">
        <f t="shared" si="46"/>
        <v>7.5373483780099999</v>
      </c>
      <c r="O78" s="2">
        <f t="shared" si="47"/>
        <v>9.25468108748146</v>
      </c>
      <c r="P78" s="2">
        <v>662884.58525999996</v>
      </c>
      <c r="Q78" s="2">
        <f t="shared" si="48"/>
        <v>0.66288458525999994</v>
      </c>
      <c r="R78" s="2">
        <f t="shared" si="49"/>
        <v>0.81391825436738141</v>
      </c>
      <c r="S78" s="2">
        <v>7286902.1859400002</v>
      </c>
      <c r="T78" s="2">
        <f t="shared" si="50"/>
        <v>7.2869021859399998</v>
      </c>
      <c r="U78" s="2">
        <f t="shared" si="51"/>
        <v>8.9471724623071101</v>
      </c>
      <c r="V78" s="2">
        <v>0</v>
      </c>
      <c r="W78" s="2">
        <f t="shared" si="52"/>
        <v>0</v>
      </c>
      <c r="X78" s="2">
        <f t="shared" si="53"/>
        <v>0</v>
      </c>
      <c r="Y78" s="2">
        <v>0</v>
      </c>
      <c r="Z78" s="2">
        <f t="shared" si="54"/>
        <v>0</v>
      </c>
      <c r="AA78" s="2">
        <f t="shared" si="55"/>
        <v>0</v>
      </c>
      <c r="AB78" s="2">
        <v>0</v>
      </c>
      <c r="AC78" s="2">
        <f t="shared" si="56"/>
        <v>0</v>
      </c>
      <c r="AD78" s="2">
        <f t="shared" si="57"/>
        <v>0</v>
      </c>
      <c r="AE78" s="2">
        <v>51056877.184199996</v>
      </c>
      <c r="AF78" s="2">
        <f t="shared" si="58"/>
        <v>51.056877184199998</v>
      </c>
      <c r="AG78" s="2">
        <f t="shared" si="59"/>
        <v>62.689833607934162</v>
      </c>
      <c r="AH78" s="2">
        <v>0</v>
      </c>
      <c r="AI78" s="2">
        <f t="shared" si="60"/>
        <v>0</v>
      </c>
      <c r="AJ78" s="2">
        <f t="shared" si="61"/>
        <v>0</v>
      </c>
      <c r="AK78" s="2">
        <v>0</v>
      </c>
      <c r="AL78" s="2">
        <f t="shared" si="62"/>
        <v>0</v>
      </c>
      <c r="AM78" s="2">
        <f t="shared" si="63"/>
        <v>0</v>
      </c>
      <c r="AN78" s="2">
        <v>4500.0464996199998</v>
      </c>
      <c r="AO78" s="2">
        <f t="shared" si="64"/>
        <v>4.5000464996199996E-3</v>
      </c>
      <c r="AP78" s="2">
        <f t="shared" si="65"/>
        <v>5.5253509781135798E-3</v>
      </c>
      <c r="AQ78" s="2">
        <v>14895117.343</v>
      </c>
      <c r="AR78" s="2">
        <f t="shared" si="66"/>
        <v>14.895117343000001</v>
      </c>
      <c r="AS78" s="2">
        <f t="shared" si="67"/>
        <v>18.288866834423015</v>
      </c>
      <c r="AT78" s="2">
        <v>81443631.6796</v>
      </c>
      <c r="AU78" s="2">
        <v>365591.95954700001</v>
      </c>
      <c r="AV78" s="2">
        <f t="shared" si="68"/>
        <v>0.36559195954700002</v>
      </c>
      <c r="AW78" s="2">
        <f t="shared" si="69"/>
        <v>0.4488895595732299</v>
      </c>
      <c r="AX78" s="2">
        <v>0</v>
      </c>
      <c r="AY78" s="2">
        <f t="shared" si="70"/>
        <v>0</v>
      </c>
      <c r="AZ78" s="2">
        <f t="shared" si="71"/>
        <v>0</v>
      </c>
      <c r="BA78" s="2">
        <v>81078040.261399999</v>
      </c>
      <c r="BB78" s="2">
        <f t="shared" si="72"/>
        <v>81.078040261400005</v>
      </c>
      <c r="BC78" s="2">
        <f t="shared" si="73"/>
        <v>99.551111105115936</v>
      </c>
      <c r="BD78" s="2">
        <v>0</v>
      </c>
      <c r="BE78" s="2">
        <f t="shared" si="74"/>
        <v>0</v>
      </c>
      <c r="BF78" s="2">
        <f t="shared" si="75"/>
        <v>0</v>
      </c>
      <c r="BG78" s="2">
        <v>0</v>
      </c>
      <c r="BH78" s="2">
        <f t="shared" si="76"/>
        <v>0</v>
      </c>
      <c r="BI78" s="2">
        <f t="shared" si="77"/>
        <v>0</v>
      </c>
      <c r="BJ78" s="2">
        <v>81443631.6796</v>
      </c>
      <c r="BK78" s="2">
        <f t="shared" si="78"/>
        <v>81.443631679600003</v>
      </c>
      <c r="BL78" s="2">
        <f t="shared" si="79"/>
        <v>100</v>
      </c>
      <c r="BM78" s="2">
        <v>0</v>
      </c>
      <c r="BN78" s="2">
        <f t="shared" si="80"/>
        <v>0</v>
      </c>
      <c r="BO78" s="2">
        <f t="shared" si="81"/>
        <v>0</v>
      </c>
      <c r="BP78" s="2">
        <v>0</v>
      </c>
      <c r="BQ78" s="2">
        <f t="shared" si="82"/>
        <v>0</v>
      </c>
      <c r="BR78" s="2">
        <f t="shared" si="83"/>
        <v>0</v>
      </c>
      <c r="BS78" s="2">
        <v>81443631.6796</v>
      </c>
      <c r="BT78" s="11">
        <v>175</v>
      </c>
      <c r="BU78" s="11">
        <v>619</v>
      </c>
      <c r="BV78" s="2">
        <v>367.93525179856113</v>
      </c>
      <c r="BW78" s="2">
        <v>80.5</v>
      </c>
      <c r="BX78" s="2">
        <v>230.31060606060606</v>
      </c>
      <c r="BY78" s="11">
        <v>323</v>
      </c>
      <c r="BZ78" s="11">
        <v>131</v>
      </c>
      <c r="CA78" s="11">
        <v>146.64393939393941</v>
      </c>
      <c r="CB78" s="2">
        <v>1141.7651515151515</v>
      </c>
      <c r="CC78" s="11">
        <v>198</v>
      </c>
      <c r="CD78" s="11">
        <v>24</v>
      </c>
      <c r="CE78" s="2">
        <v>1.0074999999999998</v>
      </c>
      <c r="CF78" s="2">
        <v>80.25985</v>
      </c>
      <c r="CG78" s="2">
        <v>97.834849999999989</v>
      </c>
      <c r="CH78" s="2">
        <v>4.6485000000000003</v>
      </c>
      <c r="CI78" s="2">
        <v>59.549849999999999</v>
      </c>
      <c r="CJ78" s="2">
        <v>5.3160000000000007</v>
      </c>
      <c r="CK78" s="6">
        <v>6648</v>
      </c>
      <c r="CL78" s="2">
        <v>0</v>
      </c>
      <c r="CM78" s="2">
        <v>0</v>
      </c>
      <c r="CN78" s="11"/>
      <c r="CO78" s="11"/>
      <c r="CP78" s="11"/>
      <c r="CQ78" s="11"/>
      <c r="CR78" s="11"/>
      <c r="CS78" s="11"/>
      <c r="CT78" s="11"/>
      <c r="CU78" s="11"/>
      <c r="CV78" s="11"/>
      <c r="CW78" s="11"/>
      <c r="CX78" s="11"/>
      <c r="CY78" s="11"/>
      <c r="CZ78" s="11"/>
      <c r="DA78" s="11"/>
      <c r="DB78" s="11"/>
      <c r="DC78" s="11"/>
      <c r="DD78" s="11"/>
      <c r="DE78" s="11"/>
      <c r="DF78" s="11">
        <v>2</v>
      </c>
      <c r="DG78" s="11">
        <v>4</v>
      </c>
      <c r="DH78" s="11">
        <v>184</v>
      </c>
      <c r="DI78" s="11">
        <v>184</v>
      </c>
      <c r="DJ78" s="11">
        <v>184</v>
      </c>
      <c r="DK78" s="11">
        <v>81</v>
      </c>
      <c r="DL78" s="11">
        <v>240</v>
      </c>
      <c r="DM78" s="11">
        <v>321</v>
      </c>
      <c r="DN78" s="11">
        <v>157</v>
      </c>
      <c r="DO78" s="11">
        <v>164</v>
      </c>
      <c r="DP78" s="11">
        <v>1107.5</v>
      </c>
      <c r="DQ78" s="11">
        <v>189</v>
      </c>
      <c r="DR78" s="11">
        <v>24</v>
      </c>
      <c r="DS78" s="11">
        <v>1.004</v>
      </c>
      <c r="DT78" s="11">
        <v>78.8352</v>
      </c>
      <c r="DU78" s="11">
        <v>101.7045</v>
      </c>
      <c r="DV78" s="11">
        <v>4.7949999999999999</v>
      </c>
      <c r="DW78" s="11">
        <v>52.766199999999998</v>
      </c>
      <c r="DX78" s="11">
        <v>5.4610000000000003</v>
      </c>
      <c r="DY78" s="11">
        <v>6455</v>
      </c>
      <c r="DZ78" t="s">
        <v>55</v>
      </c>
    </row>
    <row r="79" spans="1:130">
      <c r="A79" s="1">
        <v>77</v>
      </c>
      <c r="B79" s="11">
        <v>18</v>
      </c>
      <c r="C79" s="6">
        <v>303404</v>
      </c>
      <c r="D79" s="6">
        <v>7939490</v>
      </c>
      <c r="E79" s="16">
        <v>-40.863900000000001</v>
      </c>
      <c r="F79" s="16">
        <v>-18.626799999999999</v>
      </c>
      <c r="G79" s="2">
        <v>2436544.78541</v>
      </c>
      <c r="H79" s="2">
        <f t="shared" si="42"/>
        <v>2.4365447854100002</v>
      </c>
      <c r="I79" s="2">
        <f t="shared" si="43"/>
        <v>0.41293766728225134</v>
      </c>
      <c r="J79" s="2">
        <v>1013861.53632</v>
      </c>
      <c r="K79" s="2">
        <f t="shared" si="44"/>
        <v>1.0138615363199999</v>
      </c>
      <c r="L79" s="2">
        <f t="shared" si="45"/>
        <v>0.17182594806470247</v>
      </c>
      <c r="M79" s="2">
        <v>45037285.4001</v>
      </c>
      <c r="N79" s="2">
        <f t="shared" si="46"/>
        <v>45.037285400100004</v>
      </c>
      <c r="O79" s="2">
        <f t="shared" si="47"/>
        <v>7.6327723115144188</v>
      </c>
      <c r="P79" s="2">
        <v>4512496.2396499999</v>
      </c>
      <c r="Q79" s="2">
        <f t="shared" si="48"/>
        <v>4.5124962396499999</v>
      </c>
      <c r="R79" s="2">
        <f t="shared" si="49"/>
        <v>0.76476315230440106</v>
      </c>
      <c r="S79" s="2">
        <v>55855302.916900001</v>
      </c>
      <c r="T79" s="2">
        <f t="shared" si="50"/>
        <v>55.855302916900001</v>
      </c>
      <c r="U79" s="2">
        <f t="shared" si="51"/>
        <v>9.4661746543546847</v>
      </c>
      <c r="V79" s="2">
        <v>19350.1214975</v>
      </c>
      <c r="W79" s="2">
        <f t="shared" si="52"/>
        <v>1.9350121497500001E-2</v>
      </c>
      <c r="X79" s="2">
        <f t="shared" si="53"/>
        <v>3.2793955114850237E-3</v>
      </c>
      <c r="Y79" s="2">
        <v>0</v>
      </c>
      <c r="Z79" s="2">
        <f t="shared" si="54"/>
        <v>0</v>
      </c>
      <c r="AA79" s="2">
        <f t="shared" si="55"/>
        <v>0</v>
      </c>
      <c r="AB79" s="2">
        <v>0</v>
      </c>
      <c r="AC79" s="2">
        <f t="shared" si="56"/>
        <v>0</v>
      </c>
      <c r="AD79" s="2">
        <f t="shared" si="57"/>
        <v>0</v>
      </c>
      <c r="AE79" s="2">
        <v>396590942.13700002</v>
      </c>
      <c r="AF79" s="2">
        <f t="shared" si="58"/>
        <v>396.59094213700001</v>
      </c>
      <c r="AG79" s="2">
        <f t="shared" si="59"/>
        <v>67.212940017339278</v>
      </c>
      <c r="AH79" s="2">
        <v>0</v>
      </c>
      <c r="AI79" s="2">
        <f t="shared" si="60"/>
        <v>0</v>
      </c>
      <c r="AJ79" s="2">
        <f t="shared" si="61"/>
        <v>0</v>
      </c>
      <c r="AK79" s="2">
        <v>0</v>
      </c>
      <c r="AL79" s="2">
        <f t="shared" si="62"/>
        <v>0</v>
      </c>
      <c r="AM79" s="2">
        <f t="shared" si="63"/>
        <v>0</v>
      </c>
      <c r="AN79" s="2">
        <v>496805.48735100002</v>
      </c>
      <c r="AO79" s="2">
        <f t="shared" si="64"/>
        <v>0.496805487351</v>
      </c>
      <c r="AP79" s="2">
        <f t="shared" si="65"/>
        <v>8.4196974448480413E-2</v>
      </c>
      <c r="AQ79" s="2">
        <v>84088882.334800005</v>
      </c>
      <c r="AR79" s="2">
        <f t="shared" si="66"/>
        <v>84.088882334800005</v>
      </c>
      <c r="AS79" s="2">
        <f t="shared" si="67"/>
        <v>14.251109654797942</v>
      </c>
      <c r="AT79" s="2">
        <v>590051472.28299999</v>
      </c>
      <c r="AU79" s="2">
        <v>20739148.8215</v>
      </c>
      <c r="AV79" s="2">
        <f t="shared" si="68"/>
        <v>20.739148821499999</v>
      </c>
      <c r="AW79" s="2">
        <f t="shared" si="69"/>
        <v>3.5148033342340526</v>
      </c>
      <c r="AX79" s="2">
        <v>0</v>
      </c>
      <c r="AY79" s="2">
        <f t="shared" si="70"/>
        <v>0</v>
      </c>
      <c r="AZ79" s="2">
        <f t="shared" si="71"/>
        <v>0</v>
      </c>
      <c r="BA79" s="2">
        <v>569312323.71300006</v>
      </c>
      <c r="BB79" s="2">
        <f t="shared" si="72"/>
        <v>569.31232371300007</v>
      </c>
      <c r="BC79" s="2">
        <f t="shared" si="73"/>
        <v>96.485196708389353</v>
      </c>
      <c r="BD79" s="2">
        <v>0</v>
      </c>
      <c r="BE79" s="2">
        <f t="shared" si="74"/>
        <v>0</v>
      </c>
      <c r="BF79" s="2">
        <f t="shared" si="75"/>
        <v>0</v>
      </c>
      <c r="BG79" s="2">
        <v>14157764.660800001</v>
      </c>
      <c r="BH79" s="2">
        <f t="shared" si="76"/>
        <v>14.1577646608</v>
      </c>
      <c r="BI79" s="2">
        <f t="shared" si="77"/>
        <v>2.3994118014859667</v>
      </c>
      <c r="BJ79" s="2">
        <v>504264785.11400002</v>
      </c>
      <c r="BK79" s="2">
        <f t="shared" si="78"/>
        <v>504.26478511400001</v>
      </c>
      <c r="BL79" s="2">
        <f t="shared" si="79"/>
        <v>85.461151916615336</v>
      </c>
      <c r="BM79" s="2">
        <v>71628922.509000003</v>
      </c>
      <c r="BN79" s="2">
        <f t="shared" si="80"/>
        <v>71.628922509000006</v>
      </c>
      <c r="BO79" s="2">
        <f t="shared" si="81"/>
        <v>12.139436282034289</v>
      </c>
      <c r="BP79" s="2">
        <v>0</v>
      </c>
      <c r="BQ79" s="2">
        <f t="shared" si="82"/>
        <v>0</v>
      </c>
      <c r="BR79" s="2">
        <f t="shared" si="83"/>
        <v>0</v>
      </c>
      <c r="BS79" s="2">
        <v>590051472.28380001</v>
      </c>
      <c r="BT79" s="11">
        <v>143</v>
      </c>
      <c r="BU79" s="11">
        <v>652</v>
      </c>
      <c r="BV79" s="2">
        <v>252.1159420289855</v>
      </c>
      <c r="BW79" s="2">
        <v>80.5</v>
      </c>
      <c r="BX79" s="2">
        <v>235.93943472409151</v>
      </c>
      <c r="BY79" s="11">
        <v>322</v>
      </c>
      <c r="BZ79" s="11">
        <v>131</v>
      </c>
      <c r="CA79" s="11">
        <v>154.22611036339165</v>
      </c>
      <c r="CB79" s="2">
        <v>1119.9502018842529</v>
      </c>
      <c r="CC79" s="11">
        <v>198</v>
      </c>
      <c r="CD79" s="11">
        <v>24</v>
      </c>
      <c r="CE79" s="2">
        <v>1.0109999999999999</v>
      </c>
      <c r="CF79" s="2">
        <v>81.6845</v>
      </c>
      <c r="CG79" s="2">
        <v>93.965199999999996</v>
      </c>
      <c r="CH79" s="2">
        <v>4.5019999999999998</v>
      </c>
      <c r="CI79" s="2">
        <v>66.333500000000001</v>
      </c>
      <c r="CJ79" s="2">
        <v>5.1710000000000003</v>
      </c>
      <c r="CK79" s="6">
        <v>6841</v>
      </c>
      <c r="CL79" s="11">
        <v>4</v>
      </c>
      <c r="CM79" s="11">
        <v>16</v>
      </c>
      <c r="CN79" s="11">
        <v>166</v>
      </c>
      <c r="CO79" s="11">
        <v>202</v>
      </c>
      <c r="CP79" s="11">
        <v>187.75</v>
      </c>
      <c r="CQ79" s="11">
        <v>80</v>
      </c>
      <c r="CR79" s="11">
        <v>239</v>
      </c>
      <c r="CS79" s="11">
        <v>320</v>
      </c>
      <c r="CT79" s="11">
        <v>156</v>
      </c>
      <c r="CU79" s="11">
        <v>162</v>
      </c>
      <c r="CV79" s="11">
        <v>1109</v>
      </c>
      <c r="CW79" s="11">
        <v>186</v>
      </c>
      <c r="CX79" s="11">
        <v>25</v>
      </c>
      <c r="CY79" s="11">
        <v>1.0109999999999999</v>
      </c>
      <c r="CZ79" s="11">
        <v>81.6845</v>
      </c>
      <c r="DA79" s="11">
        <v>93.965199999999996</v>
      </c>
      <c r="DB79" s="11">
        <v>4.5019999999999998</v>
      </c>
      <c r="DC79" s="11">
        <v>66.333500000000001</v>
      </c>
      <c r="DD79" s="11">
        <v>5.1710000000000003</v>
      </c>
      <c r="DE79" s="11">
        <v>6841</v>
      </c>
      <c r="DF79" s="11">
        <v>32</v>
      </c>
      <c r="DG79" s="11">
        <v>169</v>
      </c>
      <c r="DH79" s="11">
        <v>145</v>
      </c>
      <c r="DI79" s="11">
        <v>219</v>
      </c>
      <c r="DJ79" s="11">
        <v>185.25</v>
      </c>
      <c r="DK79" s="11">
        <v>80</v>
      </c>
      <c r="DL79" s="11">
        <v>238.4375</v>
      </c>
      <c r="DM79" s="11">
        <v>321</v>
      </c>
      <c r="DN79" s="11">
        <v>149</v>
      </c>
      <c r="DO79" s="11">
        <v>161.03125</v>
      </c>
      <c r="DP79" s="11">
        <v>1110.78125</v>
      </c>
      <c r="DQ79" s="11">
        <v>190</v>
      </c>
      <c r="DR79" s="11">
        <v>25</v>
      </c>
      <c r="DS79" s="11">
        <v>1.0109999999999995</v>
      </c>
      <c r="DT79" s="11">
        <v>81.684499999999986</v>
      </c>
      <c r="DU79" s="11">
        <v>93.965200000000053</v>
      </c>
      <c r="DV79" s="11">
        <v>4.5019999999999998</v>
      </c>
      <c r="DW79" s="11">
        <v>66.333499999999987</v>
      </c>
      <c r="DX79" s="11">
        <v>5.1710000000000003</v>
      </c>
      <c r="DY79" s="11">
        <v>6841</v>
      </c>
      <c r="DZ79" t="s">
        <v>55</v>
      </c>
    </row>
    <row r="80" spans="1:130">
      <c r="A80" s="1">
        <v>78</v>
      </c>
      <c r="B80" s="11">
        <v>18</v>
      </c>
      <c r="C80" s="6">
        <v>327810</v>
      </c>
      <c r="D80" s="6">
        <v>7938954</v>
      </c>
      <c r="E80" s="16">
        <v>-40.6327</v>
      </c>
      <c r="F80" s="16">
        <v>-18.633800000000001</v>
      </c>
      <c r="G80" s="2">
        <v>0</v>
      </c>
      <c r="H80" s="2">
        <f t="shared" si="42"/>
        <v>0</v>
      </c>
      <c r="I80" s="2">
        <f t="shared" si="43"/>
        <v>0</v>
      </c>
      <c r="J80" s="2">
        <v>426600.82494999998</v>
      </c>
      <c r="K80" s="2">
        <f t="shared" si="44"/>
        <v>0.42660082494999996</v>
      </c>
      <c r="L80" s="2">
        <f t="shared" si="45"/>
        <v>6.8256131991999994E-2</v>
      </c>
      <c r="M80" s="2">
        <v>45625431.192199998</v>
      </c>
      <c r="N80" s="2">
        <f t="shared" si="46"/>
        <v>45.625431192199997</v>
      </c>
      <c r="O80" s="2">
        <f t="shared" si="47"/>
        <v>7.300068990752</v>
      </c>
      <c r="P80" s="2">
        <v>7763611.3423699997</v>
      </c>
      <c r="Q80" s="2">
        <f t="shared" si="48"/>
        <v>7.7636113423699999</v>
      </c>
      <c r="R80" s="2">
        <f t="shared" si="49"/>
        <v>1.2421778147792</v>
      </c>
      <c r="S80" s="2">
        <v>47557880.943599999</v>
      </c>
      <c r="T80" s="2">
        <f t="shared" si="50"/>
        <v>47.557880943599997</v>
      </c>
      <c r="U80" s="2">
        <f t="shared" si="51"/>
        <v>7.6092609509760001</v>
      </c>
      <c r="V80" s="2">
        <v>0</v>
      </c>
      <c r="W80" s="2">
        <f t="shared" si="52"/>
        <v>0</v>
      </c>
      <c r="X80" s="2">
        <f t="shared" si="53"/>
        <v>0</v>
      </c>
      <c r="Y80" s="2">
        <v>0</v>
      </c>
      <c r="Z80" s="2">
        <f t="shared" si="54"/>
        <v>0</v>
      </c>
      <c r="AA80" s="2">
        <f t="shared" si="55"/>
        <v>0</v>
      </c>
      <c r="AB80" s="2">
        <v>0</v>
      </c>
      <c r="AC80" s="2">
        <f t="shared" si="56"/>
        <v>0</v>
      </c>
      <c r="AD80" s="2">
        <f t="shared" si="57"/>
        <v>0</v>
      </c>
      <c r="AE80" s="2">
        <v>445823125.028</v>
      </c>
      <c r="AF80" s="2">
        <f t="shared" si="58"/>
        <v>445.82312502799999</v>
      </c>
      <c r="AG80" s="2">
        <f t="shared" si="59"/>
        <v>71.331700004479998</v>
      </c>
      <c r="AH80" s="2">
        <v>0</v>
      </c>
      <c r="AI80" s="2">
        <f t="shared" si="60"/>
        <v>0</v>
      </c>
      <c r="AJ80" s="2">
        <f t="shared" si="61"/>
        <v>0</v>
      </c>
      <c r="AK80" s="2">
        <v>0</v>
      </c>
      <c r="AL80" s="2">
        <f t="shared" si="62"/>
        <v>0</v>
      </c>
      <c r="AM80" s="2">
        <f t="shared" si="63"/>
        <v>0</v>
      </c>
      <c r="AN80" s="2">
        <v>1018459.62628</v>
      </c>
      <c r="AO80" s="2">
        <f t="shared" si="64"/>
        <v>1.0184596262799999</v>
      </c>
      <c r="AP80" s="2">
        <f t="shared" si="65"/>
        <v>0.16295354020479999</v>
      </c>
      <c r="AQ80" s="2">
        <v>76784891.042699993</v>
      </c>
      <c r="AR80" s="2">
        <f t="shared" si="66"/>
        <v>76.784891042699996</v>
      </c>
      <c r="AS80" s="2">
        <f t="shared" si="67"/>
        <v>12.285582566831998</v>
      </c>
      <c r="AT80" s="2">
        <v>625000000</v>
      </c>
      <c r="AU80" s="2">
        <v>0</v>
      </c>
      <c r="AV80" s="2">
        <f t="shared" si="68"/>
        <v>0</v>
      </c>
      <c r="AW80" s="2">
        <f t="shared" si="69"/>
        <v>0</v>
      </c>
      <c r="AX80" s="2">
        <v>0</v>
      </c>
      <c r="AY80" s="2">
        <f t="shared" si="70"/>
        <v>0</v>
      </c>
      <c r="AZ80" s="2">
        <f t="shared" si="71"/>
        <v>0</v>
      </c>
      <c r="BA80" s="2">
        <v>625000000</v>
      </c>
      <c r="BB80" s="2">
        <f t="shared" si="72"/>
        <v>625</v>
      </c>
      <c r="BC80" s="2">
        <f t="shared" si="73"/>
        <v>100</v>
      </c>
      <c r="BD80" s="2">
        <v>0</v>
      </c>
      <c r="BE80" s="2">
        <f t="shared" si="74"/>
        <v>0</v>
      </c>
      <c r="BF80" s="2">
        <f t="shared" si="75"/>
        <v>0</v>
      </c>
      <c r="BG80" s="2">
        <v>174791011.91100001</v>
      </c>
      <c r="BH80" s="2">
        <f t="shared" si="76"/>
        <v>174.79101191100003</v>
      </c>
      <c r="BI80" s="2">
        <f t="shared" si="77"/>
        <v>27.966561905760003</v>
      </c>
      <c r="BJ80" s="2">
        <v>450202599.458</v>
      </c>
      <c r="BK80" s="2">
        <f t="shared" si="78"/>
        <v>450.20259945800001</v>
      </c>
      <c r="BL80" s="2">
        <f t="shared" si="79"/>
        <v>72.032415913280005</v>
      </c>
      <c r="BM80" s="2">
        <v>6388.6313109800003</v>
      </c>
      <c r="BN80" s="2">
        <f t="shared" si="80"/>
        <v>6.3886313109800001E-3</v>
      </c>
      <c r="BO80" s="2">
        <f t="shared" si="81"/>
        <v>1.0221810097568E-3</v>
      </c>
      <c r="BP80" s="2">
        <v>0</v>
      </c>
      <c r="BQ80" s="2">
        <f t="shared" si="82"/>
        <v>0</v>
      </c>
      <c r="BR80" s="2">
        <f t="shared" si="83"/>
        <v>0</v>
      </c>
      <c r="BS80" s="2">
        <v>625000000.0003109</v>
      </c>
      <c r="BT80" s="11">
        <v>81</v>
      </c>
      <c r="BU80" s="11">
        <v>509</v>
      </c>
      <c r="BV80" s="2">
        <v>188.46192259675405</v>
      </c>
      <c r="BW80" s="2">
        <v>80</v>
      </c>
      <c r="BX80" s="2">
        <v>238.1356783919598</v>
      </c>
      <c r="BY80" s="11">
        <v>321</v>
      </c>
      <c r="BZ80" s="11">
        <v>141</v>
      </c>
      <c r="CA80" s="11">
        <v>159.88442211055278</v>
      </c>
      <c r="CB80" s="2">
        <v>1110.711055276382</v>
      </c>
      <c r="CC80" s="11">
        <v>187</v>
      </c>
      <c r="CD80" s="11">
        <v>27</v>
      </c>
      <c r="CE80" s="2">
        <v>1.0109999999999999</v>
      </c>
      <c r="CF80" s="2">
        <v>81.6845</v>
      </c>
      <c r="CG80" s="2">
        <v>93.965199999999996</v>
      </c>
      <c r="CH80" s="2">
        <v>4.5019999999999998</v>
      </c>
      <c r="CI80" s="2">
        <v>66.333500000000001</v>
      </c>
      <c r="CJ80" s="2">
        <v>5.1710000000000003</v>
      </c>
      <c r="CK80" s="6">
        <v>6841</v>
      </c>
      <c r="CL80" s="11">
        <v>4</v>
      </c>
      <c r="CM80" s="11">
        <v>18</v>
      </c>
      <c r="CN80" s="11">
        <v>148</v>
      </c>
      <c r="CO80" s="11">
        <v>207</v>
      </c>
      <c r="CP80" s="11">
        <v>173.5</v>
      </c>
      <c r="CQ80" s="11">
        <v>80</v>
      </c>
      <c r="CR80" s="11">
        <v>236.75</v>
      </c>
      <c r="CS80" s="11">
        <v>315</v>
      </c>
      <c r="CT80" s="11">
        <v>156</v>
      </c>
      <c r="CU80" s="11">
        <v>154.5</v>
      </c>
      <c r="CV80" s="11">
        <v>1107.75</v>
      </c>
      <c r="CW80" s="11">
        <v>182</v>
      </c>
      <c r="CX80" s="11">
        <v>30</v>
      </c>
      <c r="CY80" s="11">
        <v>1.0109999999999999</v>
      </c>
      <c r="CZ80" s="11">
        <v>81.6845</v>
      </c>
      <c r="DA80" s="11">
        <v>93.965199999999996</v>
      </c>
      <c r="DB80" s="11">
        <v>4.5019999999999998</v>
      </c>
      <c r="DC80" s="11">
        <v>66.333500000000001</v>
      </c>
      <c r="DD80" s="11">
        <v>5.1710000000000003</v>
      </c>
      <c r="DE80" s="11">
        <v>6841</v>
      </c>
      <c r="DF80" s="11">
        <v>25</v>
      </c>
      <c r="DG80" s="11">
        <v>281</v>
      </c>
      <c r="DH80" s="11">
        <v>81</v>
      </c>
      <c r="DI80" s="11">
        <v>252</v>
      </c>
      <c r="DJ80" s="11">
        <v>158.91999999999999</v>
      </c>
      <c r="DK80" s="11">
        <v>80</v>
      </c>
      <c r="DL80" s="11">
        <v>238.68</v>
      </c>
      <c r="DM80" s="11">
        <v>320</v>
      </c>
      <c r="DN80" s="11">
        <v>156</v>
      </c>
      <c r="DO80" s="11">
        <v>155.32</v>
      </c>
      <c r="DP80" s="11">
        <v>1106.92</v>
      </c>
      <c r="DQ80" s="11">
        <v>185</v>
      </c>
      <c r="DR80" s="11">
        <v>28</v>
      </c>
      <c r="DS80" s="11">
        <v>1.0109999999999995</v>
      </c>
      <c r="DT80" s="11">
        <v>81.684500000000028</v>
      </c>
      <c r="DU80" s="11">
        <v>93.965200000000038</v>
      </c>
      <c r="DV80" s="11">
        <v>4.5019999999999989</v>
      </c>
      <c r="DW80" s="11">
        <v>66.333499999999972</v>
      </c>
      <c r="DX80" s="11">
        <v>5.1710000000000029</v>
      </c>
      <c r="DY80" s="11">
        <v>6841</v>
      </c>
      <c r="DZ80" t="s">
        <v>57</v>
      </c>
    </row>
    <row r="81" spans="1:130">
      <c r="A81" s="1">
        <v>79</v>
      </c>
      <c r="B81" s="11">
        <v>20</v>
      </c>
      <c r="C81" s="6">
        <v>352810</v>
      </c>
      <c r="D81" s="6">
        <v>7938954</v>
      </c>
      <c r="E81" s="16">
        <v>-40.395699999999998</v>
      </c>
      <c r="F81" s="16">
        <v>-18.6357</v>
      </c>
      <c r="G81" s="2">
        <v>0</v>
      </c>
      <c r="H81" s="2">
        <f t="shared" si="42"/>
        <v>0</v>
      </c>
      <c r="I81" s="2">
        <f t="shared" si="43"/>
        <v>0</v>
      </c>
      <c r="J81" s="2">
        <v>5936304.2508699996</v>
      </c>
      <c r="K81" s="2">
        <f t="shared" si="44"/>
        <v>5.9363042508699992</v>
      </c>
      <c r="L81" s="2">
        <f t="shared" si="45"/>
        <v>0.94980868013919995</v>
      </c>
      <c r="M81" s="2">
        <v>21517358.118900001</v>
      </c>
      <c r="N81" s="2">
        <f t="shared" si="46"/>
        <v>21.517358118900002</v>
      </c>
      <c r="O81" s="2">
        <f t="shared" si="47"/>
        <v>3.4427772990240002</v>
      </c>
      <c r="P81" s="2">
        <v>39654126.319300003</v>
      </c>
      <c r="Q81" s="2">
        <f t="shared" si="48"/>
        <v>39.654126319300005</v>
      </c>
      <c r="R81" s="2">
        <f t="shared" si="49"/>
        <v>6.3446602110880006</v>
      </c>
      <c r="S81" s="2">
        <v>41176448.5295</v>
      </c>
      <c r="T81" s="2">
        <f t="shared" si="50"/>
        <v>41.1764485295</v>
      </c>
      <c r="U81" s="2">
        <f t="shared" si="51"/>
        <v>6.5882317647199997</v>
      </c>
      <c r="V81" s="2">
        <v>0</v>
      </c>
      <c r="W81" s="2">
        <f t="shared" si="52"/>
        <v>0</v>
      </c>
      <c r="X81" s="2">
        <f t="shared" si="53"/>
        <v>0</v>
      </c>
      <c r="Y81" s="2">
        <v>0</v>
      </c>
      <c r="Z81" s="2">
        <f t="shared" si="54"/>
        <v>0</v>
      </c>
      <c r="AA81" s="2">
        <f t="shared" si="55"/>
        <v>0</v>
      </c>
      <c r="AB81" s="2">
        <v>0</v>
      </c>
      <c r="AC81" s="2">
        <f t="shared" si="56"/>
        <v>0</v>
      </c>
      <c r="AD81" s="2">
        <f t="shared" si="57"/>
        <v>0</v>
      </c>
      <c r="AE81" s="2">
        <v>458729587.472</v>
      </c>
      <c r="AF81" s="2">
        <f t="shared" si="58"/>
        <v>458.72958747199999</v>
      </c>
      <c r="AG81" s="2">
        <f t="shared" si="59"/>
        <v>73.396733995520009</v>
      </c>
      <c r="AH81" s="2">
        <v>0</v>
      </c>
      <c r="AI81" s="2">
        <f t="shared" si="60"/>
        <v>0</v>
      </c>
      <c r="AJ81" s="2">
        <f t="shared" si="61"/>
        <v>0</v>
      </c>
      <c r="AK81" s="2">
        <v>0</v>
      </c>
      <c r="AL81" s="2">
        <f t="shared" si="62"/>
        <v>0</v>
      </c>
      <c r="AM81" s="2">
        <f t="shared" si="63"/>
        <v>0</v>
      </c>
      <c r="AN81" s="2">
        <v>4398032.58574</v>
      </c>
      <c r="AO81" s="2">
        <f t="shared" si="64"/>
        <v>4.3980325857400002</v>
      </c>
      <c r="AP81" s="2">
        <f t="shared" si="65"/>
        <v>0.70368521371839998</v>
      </c>
      <c r="AQ81" s="2">
        <v>53588142.723300003</v>
      </c>
      <c r="AR81" s="2">
        <f t="shared" si="66"/>
        <v>53.588142723300003</v>
      </c>
      <c r="AS81" s="2">
        <f t="shared" si="67"/>
        <v>8.5741028357280005</v>
      </c>
      <c r="AT81" s="2">
        <v>625000000</v>
      </c>
      <c r="AU81" s="2">
        <v>0</v>
      </c>
      <c r="AV81" s="2">
        <f t="shared" si="68"/>
        <v>0</v>
      </c>
      <c r="AW81" s="2">
        <f t="shared" si="69"/>
        <v>0</v>
      </c>
      <c r="AX81" s="2">
        <v>0</v>
      </c>
      <c r="AY81" s="2">
        <f t="shared" si="70"/>
        <v>0</v>
      </c>
      <c r="AZ81" s="2">
        <f t="shared" si="71"/>
        <v>0</v>
      </c>
      <c r="BA81" s="2">
        <v>625000000</v>
      </c>
      <c r="BB81" s="2">
        <f t="shared" si="72"/>
        <v>625</v>
      </c>
      <c r="BC81" s="2">
        <f t="shared" si="73"/>
        <v>100</v>
      </c>
      <c r="BD81" s="2">
        <v>0</v>
      </c>
      <c r="BE81" s="2">
        <f t="shared" si="74"/>
        <v>0</v>
      </c>
      <c r="BF81" s="2">
        <f t="shared" si="75"/>
        <v>0</v>
      </c>
      <c r="BG81" s="2">
        <v>625000000</v>
      </c>
      <c r="BH81" s="2">
        <f t="shared" si="76"/>
        <v>625</v>
      </c>
      <c r="BI81" s="2">
        <f t="shared" si="77"/>
        <v>100</v>
      </c>
      <c r="BJ81" s="2">
        <v>0</v>
      </c>
      <c r="BK81" s="2">
        <f t="shared" si="78"/>
        <v>0</v>
      </c>
      <c r="BL81" s="2">
        <f t="shared" si="79"/>
        <v>0</v>
      </c>
      <c r="BM81" s="2">
        <v>0</v>
      </c>
      <c r="BN81" s="2">
        <f t="shared" si="80"/>
        <v>0</v>
      </c>
      <c r="BO81" s="2">
        <f t="shared" si="81"/>
        <v>0</v>
      </c>
      <c r="BP81" s="2">
        <v>0</v>
      </c>
      <c r="BQ81" s="2">
        <f t="shared" si="82"/>
        <v>0</v>
      </c>
      <c r="BR81" s="2">
        <f t="shared" si="83"/>
        <v>0</v>
      </c>
      <c r="BS81" s="2">
        <v>625000000</v>
      </c>
      <c r="BT81" s="11">
        <v>27</v>
      </c>
      <c r="BU81" s="11">
        <v>262</v>
      </c>
      <c r="BV81" s="2">
        <v>141.63354838709677</v>
      </c>
      <c r="BW81" s="2">
        <v>80.5</v>
      </c>
      <c r="BX81" s="2">
        <v>239.0012936610608</v>
      </c>
      <c r="BY81" s="11">
        <v>320</v>
      </c>
      <c r="BZ81" s="11">
        <v>157</v>
      </c>
      <c r="CA81" s="11">
        <v>163.85510996119018</v>
      </c>
      <c r="CB81" s="2">
        <v>1120.6869340232859</v>
      </c>
      <c r="CC81" s="11">
        <v>182</v>
      </c>
      <c r="CD81" s="11">
        <v>31</v>
      </c>
      <c r="CE81" s="2">
        <v>1.0109999999999999</v>
      </c>
      <c r="CF81" s="2">
        <v>86.069600000000008</v>
      </c>
      <c r="CG81" s="2">
        <v>100.3946</v>
      </c>
      <c r="CH81" s="2">
        <v>5.2799999999999994</v>
      </c>
      <c r="CI81" s="2">
        <v>61.817149999999998</v>
      </c>
      <c r="CJ81" s="2">
        <v>4.9160000000000004</v>
      </c>
      <c r="CK81" s="6">
        <v>6949.5</v>
      </c>
      <c r="CL81" s="11">
        <v>12</v>
      </c>
      <c r="CM81" s="11">
        <v>78</v>
      </c>
      <c r="CN81" s="11">
        <v>59</v>
      </c>
      <c r="CO81" s="11">
        <v>193</v>
      </c>
      <c r="CP81" s="11">
        <v>145.5</v>
      </c>
      <c r="CQ81" s="11">
        <v>80.166666666666671</v>
      </c>
      <c r="CR81" s="11">
        <v>238.33333333333334</v>
      </c>
      <c r="CS81" s="11">
        <v>319</v>
      </c>
      <c r="CT81" s="11">
        <v>160</v>
      </c>
      <c r="CU81" s="11">
        <v>149.41666666666666</v>
      </c>
      <c r="CV81" s="11">
        <v>1118.1666666666667</v>
      </c>
      <c r="CW81" s="11">
        <v>179</v>
      </c>
      <c r="CX81" s="11">
        <v>34</v>
      </c>
      <c r="CY81" s="11">
        <v>1.0109999999999997</v>
      </c>
      <c r="CZ81" s="11">
        <v>90.454700000000003</v>
      </c>
      <c r="DA81" s="11">
        <v>106.824</v>
      </c>
      <c r="DB81" s="11">
        <v>6.0579999999999998</v>
      </c>
      <c r="DC81" s="11">
        <v>57.300799999999988</v>
      </c>
      <c r="DD81" s="11">
        <v>4.6610000000000005</v>
      </c>
      <c r="DE81" s="11">
        <v>7058</v>
      </c>
      <c r="DF81" s="11">
        <v>13</v>
      </c>
      <c r="DG81" s="11">
        <v>73</v>
      </c>
      <c r="DH81" s="11">
        <v>53</v>
      </c>
      <c r="DI81" s="11">
        <v>181</v>
      </c>
      <c r="DJ81" s="11">
        <v>113.46153846153847</v>
      </c>
      <c r="DK81" s="11">
        <v>80.538461538461533</v>
      </c>
      <c r="DL81" s="11">
        <v>239.84615384615384</v>
      </c>
      <c r="DM81" s="11">
        <v>318</v>
      </c>
      <c r="DN81" s="11">
        <v>161</v>
      </c>
      <c r="DO81" s="11">
        <v>150.23076923076923</v>
      </c>
      <c r="DP81" s="11">
        <v>1121.4615384615386</v>
      </c>
      <c r="DQ81" s="11">
        <v>180</v>
      </c>
      <c r="DR81" s="11">
        <v>32</v>
      </c>
      <c r="DS81" s="11">
        <v>1.0109999999999997</v>
      </c>
      <c r="DT81" s="11">
        <v>89.780069230769243</v>
      </c>
      <c r="DU81" s="11">
        <v>105.83486153846154</v>
      </c>
      <c r="DV81" s="11">
        <v>5.9383076923076903</v>
      </c>
      <c r="DW81" s="11">
        <v>57.995623076923067</v>
      </c>
      <c r="DX81" s="11">
        <v>4.7002307692307701</v>
      </c>
      <c r="DY81" s="11">
        <v>7041.3076923076924</v>
      </c>
      <c r="DZ81" t="s">
        <v>57</v>
      </c>
    </row>
    <row r="82" spans="1:130">
      <c r="A82" s="1">
        <v>80</v>
      </c>
      <c r="B82" s="11">
        <v>20</v>
      </c>
      <c r="C82" s="6">
        <v>377810</v>
      </c>
      <c r="D82" s="6">
        <v>7938954</v>
      </c>
      <c r="E82" s="16">
        <v>-40.158799999999999</v>
      </c>
      <c r="F82" s="16">
        <v>-18.6373</v>
      </c>
      <c r="G82" s="2">
        <v>9076163.8661199994</v>
      </c>
      <c r="H82" s="2">
        <f t="shared" si="42"/>
        <v>9.0761638661199999</v>
      </c>
      <c r="I82" s="2">
        <f t="shared" si="43"/>
        <v>1.4521862185792</v>
      </c>
      <c r="J82" s="2">
        <v>92698.8600019</v>
      </c>
      <c r="K82" s="2">
        <f t="shared" si="44"/>
        <v>9.2698860001900002E-2</v>
      </c>
      <c r="L82" s="2">
        <f t="shared" si="45"/>
        <v>1.4831817600304002E-2</v>
      </c>
      <c r="M82" s="2">
        <v>21467898.978</v>
      </c>
      <c r="N82" s="2">
        <f t="shared" si="46"/>
        <v>21.467898978000001</v>
      </c>
      <c r="O82" s="2">
        <f t="shared" si="47"/>
        <v>3.4348638364800004</v>
      </c>
      <c r="P82" s="2">
        <v>29333850.973499998</v>
      </c>
      <c r="Q82" s="2">
        <f t="shared" si="48"/>
        <v>29.333850973499999</v>
      </c>
      <c r="R82" s="2">
        <f t="shared" si="49"/>
        <v>4.6934161557599996</v>
      </c>
      <c r="S82" s="2">
        <v>60703250.141800001</v>
      </c>
      <c r="T82" s="2">
        <f t="shared" si="50"/>
        <v>60.703250141799998</v>
      </c>
      <c r="U82" s="2">
        <f t="shared" si="51"/>
        <v>9.7125200226880004</v>
      </c>
      <c r="V82" s="2">
        <v>55742042.567900002</v>
      </c>
      <c r="W82" s="2">
        <f t="shared" si="52"/>
        <v>55.7420425679</v>
      </c>
      <c r="X82" s="2">
        <f t="shared" si="53"/>
        <v>8.9187268108639994</v>
      </c>
      <c r="Y82" s="2">
        <v>0</v>
      </c>
      <c r="Z82" s="2">
        <f t="shared" si="54"/>
        <v>0</v>
      </c>
      <c r="AA82" s="2">
        <f t="shared" si="55"/>
        <v>0</v>
      </c>
      <c r="AB82" s="2">
        <v>0</v>
      </c>
      <c r="AC82" s="2">
        <f t="shared" si="56"/>
        <v>0</v>
      </c>
      <c r="AD82" s="2">
        <f t="shared" si="57"/>
        <v>0</v>
      </c>
      <c r="AE82" s="2">
        <v>421373912.449</v>
      </c>
      <c r="AF82" s="2">
        <f t="shared" si="58"/>
        <v>421.37391244899999</v>
      </c>
      <c r="AG82" s="2">
        <f t="shared" si="59"/>
        <v>67.41982599184</v>
      </c>
      <c r="AH82" s="2">
        <v>0</v>
      </c>
      <c r="AI82" s="2">
        <f t="shared" si="60"/>
        <v>0</v>
      </c>
      <c r="AJ82" s="2">
        <f t="shared" si="61"/>
        <v>0</v>
      </c>
      <c r="AK82" s="2">
        <v>0</v>
      </c>
      <c r="AL82" s="2">
        <f t="shared" si="62"/>
        <v>0</v>
      </c>
      <c r="AM82" s="2">
        <f t="shared" si="63"/>
        <v>0</v>
      </c>
      <c r="AN82" s="2">
        <v>4631085.2848399999</v>
      </c>
      <c r="AO82" s="2">
        <f t="shared" si="64"/>
        <v>4.6310852848400001</v>
      </c>
      <c r="AP82" s="2">
        <f t="shared" si="65"/>
        <v>0.74097364557440004</v>
      </c>
      <c r="AQ82" s="2">
        <v>22579096.878899999</v>
      </c>
      <c r="AR82" s="2">
        <f t="shared" si="66"/>
        <v>22.5790968789</v>
      </c>
      <c r="AS82" s="2">
        <f t="shared" si="67"/>
        <v>3.6126555006239998</v>
      </c>
      <c r="AT82" s="2">
        <v>625000000</v>
      </c>
      <c r="AU82" s="2">
        <v>0</v>
      </c>
      <c r="AV82" s="2">
        <f t="shared" si="68"/>
        <v>0</v>
      </c>
      <c r="AW82" s="2">
        <f t="shared" si="69"/>
        <v>0</v>
      </c>
      <c r="AX82" s="2">
        <v>0</v>
      </c>
      <c r="AY82" s="2">
        <f t="shared" si="70"/>
        <v>0</v>
      </c>
      <c r="AZ82" s="2">
        <f t="shared" si="71"/>
        <v>0</v>
      </c>
      <c r="BA82" s="2">
        <v>625000000</v>
      </c>
      <c r="BB82" s="2">
        <f t="shared" si="72"/>
        <v>625</v>
      </c>
      <c r="BC82" s="2">
        <f t="shared" si="73"/>
        <v>100</v>
      </c>
      <c r="BD82" s="2">
        <v>0</v>
      </c>
      <c r="BE82" s="2">
        <f t="shared" si="74"/>
        <v>0</v>
      </c>
      <c r="BF82" s="2">
        <f t="shared" si="75"/>
        <v>0</v>
      </c>
      <c r="BG82" s="2">
        <v>539946327.52900004</v>
      </c>
      <c r="BH82" s="2">
        <f t="shared" si="76"/>
        <v>539.94632752900009</v>
      </c>
      <c r="BI82" s="2">
        <f t="shared" si="77"/>
        <v>86.391412404640008</v>
      </c>
      <c r="BJ82" s="2">
        <v>85038978.414199993</v>
      </c>
      <c r="BK82" s="2">
        <f t="shared" si="78"/>
        <v>85.038978414199988</v>
      </c>
      <c r="BL82" s="2">
        <f t="shared" si="79"/>
        <v>13.606236546271999</v>
      </c>
      <c r="BM82" s="2">
        <v>14694.0567534</v>
      </c>
      <c r="BN82" s="2">
        <f t="shared" si="80"/>
        <v>1.4694056753400001E-2</v>
      </c>
      <c r="BO82" s="2">
        <f t="shared" si="81"/>
        <v>2.3510490805440003E-3</v>
      </c>
      <c r="BP82" s="2">
        <v>0</v>
      </c>
      <c r="BQ82" s="2">
        <f t="shared" si="82"/>
        <v>0</v>
      </c>
      <c r="BR82" s="2">
        <f t="shared" si="83"/>
        <v>0</v>
      </c>
      <c r="BS82" s="2">
        <v>624999999.99995339</v>
      </c>
      <c r="BT82" s="11">
        <v>6</v>
      </c>
      <c r="BU82" s="11">
        <v>208</v>
      </c>
      <c r="BV82" s="2">
        <v>88.086363636363643</v>
      </c>
      <c r="BW82" s="2">
        <v>81</v>
      </c>
      <c r="BX82" s="2">
        <v>240.18317503392132</v>
      </c>
      <c r="BY82" s="11">
        <v>320</v>
      </c>
      <c r="BZ82" s="11">
        <v>161</v>
      </c>
      <c r="CA82" s="11">
        <v>167.31750339213025</v>
      </c>
      <c r="CB82" s="2">
        <v>1154.3649932157396</v>
      </c>
      <c r="CC82" s="11">
        <v>178</v>
      </c>
      <c r="CD82" s="11">
        <v>36</v>
      </c>
      <c r="CE82" s="2">
        <v>1.0109999999999999</v>
      </c>
      <c r="CF82" s="2">
        <v>90.454700000000003</v>
      </c>
      <c r="CG82" s="2">
        <v>106.824</v>
      </c>
      <c r="CH82" s="2">
        <v>6.0579999999999998</v>
      </c>
      <c r="CI82" s="2">
        <v>57.300800000000002</v>
      </c>
      <c r="CJ82" s="2">
        <v>4.6609999999999996</v>
      </c>
      <c r="CK82" s="6">
        <v>7058</v>
      </c>
      <c r="CL82" s="11">
        <v>11</v>
      </c>
      <c r="CM82" s="11">
        <v>95</v>
      </c>
      <c r="CN82" s="11">
        <v>16</v>
      </c>
      <c r="CO82" s="11">
        <v>140</v>
      </c>
      <c r="CP82" s="11">
        <v>85.818181818181813</v>
      </c>
      <c r="CQ82" s="11">
        <v>81</v>
      </c>
      <c r="CR82" s="11">
        <v>240.18181818181819</v>
      </c>
      <c r="CS82" s="11">
        <v>319</v>
      </c>
      <c r="CT82" s="11">
        <v>164</v>
      </c>
      <c r="CU82" s="11">
        <v>147.63636363636363</v>
      </c>
      <c r="CV82" s="11">
        <v>1148.2727272727273</v>
      </c>
      <c r="CW82" s="11">
        <v>176</v>
      </c>
      <c r="CX82" s="11">
        <v>38</v>
      </c>
      <c r="CY82" s="11">
        <v>1.0109999999999997</v>
      </c>
      <c r="CZ82" s="11">
        <v>90.454700000000003</v>
      </c>
      <c r="DA82" s="11">
        <v>106.82399999999998</v>
      </c>
      <c r="DB82" s="11">
        <v>6.0580000000000007</v>
      </c>
      <c r="DC82" s="11">
        <v>57.300799999999988</v>
      </c>
      <c r="DD82" s="11">
        <v>4.6610000000000005</v>
      </c>
      <c r="DE82" s="11">
        <v>7058</v>
      </c>
      <c r="DF82" s="11">
        <v>17</v>
      </c>
      <c r="DG82" s="11">
        <v>81</v>
      </c>
      <c r="DH82" s="11">
        <v>54</v>
      </c>
      <c r="DI82" s="11">
        <v>136</v>
      </c>
      <c r="DJ82" s="11">
        <v>98.117647058823536</v>
      </c>
      <c r="DK82" s="11">
        <v>81</v>
      </c>
      <c r="DL82" s="11">
        <v>239.29411764705881</v>
      </c>
      <c r="DM82" s="11">
        <v>314</v>
      </c>
      <c r="DN82" s="11">
        <v>165</v>
      </c>
      <c r="DO82" s="11">
        <v>147.1764705882353</v>
      </c>
      <c r="DP82" s="11">
        <v>1160.8235294117646</v>
      </c>
      <c r="DQ82" s="11">
        <v>177</v>
      </c>
      <c r="DR82" s="11">
        <v>37</v>
      </c>
      <c r="DS82" s="11">
        <v>1.0109999999999997</v>
      </c>
      <c r="DT82" s="11">
        <v>90.454700000000003</v>
      </c>
      <c r="DU82" s="11">
        <v>106.82400000000001</v>
      </c>
      <c r="DV82" s="11">
        <v>6.0579999999999981</v>
      </c>
      <c r="DW82" s="11">
        <v>57.300799999999988</v>
      </c>
      <c r="DX82" s="11">
        <v>4.6610000000000005</v>
      </c>
      <c r="DY82" s="11">
        <v>7058</v>
      </c>
      <c r="DZ82" t="s">
        <v>57</v>
      </c>
    </row>
    <row r="83" spans="1:130">
      <c r="A83" s="1">
        <v>81</v>
      </c>
      <c r="B83" s="11">
        <v>15</v>
      </c>
      <c r="C83" s="6">
        <v>402810</v>
      </c>
      <c r="D83" s="6">
        <v>7938954</v>
      </c>
      <c r="E83" s="16">
        <v>-39.921799999999998</v>
      </c>
      <c r="F83" s="16">
        <v>-18.6386</v>
      </c>
      <c r="G83" s="2">
        <v>35897727.729800001</v>
      </c>
      <c r="H83" s="2">
        <f t="shared" si="42"/>
        <v>35.897727729800003</v>
      </c>
      <c r="I83" s="2">
        <f t="shared" si="43"/>
        <v>5.743636436768</v>
      </c>
      <c r="J83" s="2">
        <v>8993569.6774700005</v>
      </c>
      <c r="K83" s="2">
        <f t="shared" si="44"/>
        <v>8.9935696774700009</v>
      </c>
      <c r="L83" s="2">
        <f t="shared" si="45"/>
        <v>1.4389711483952001</v>
      </c>
      <c r="M83" s="2">
        <v>10262850.9439</v>
      </c>
      <c r="N83" s="2">
        <f t="shared" si="46"/>
        <v>10.2628509439</v>
      </c>
      <c r="O83" s="2">
        <f t="shared" si="47"/>
        <v>1.6420561510239999</v>
      </c>
      <c r="P83" s="2">
        <v>3219730.4110699999</v>
      </c>
      <c r="Q83" s="2">
        <f t="shared" si="48"/>
        <v>3.21973041107</v>
      </c>
      <c r="R83" s="2">
        <f t="shared" si="49"/>
        <v>0.51515686577120001</v>
      </c>
      <c r="S83" s="2">
        <v>96867887.949200004</v>
      </c>
      <c r="T83" s="2">
        <f t="shared" si="50"/>
        <v>96.867887949200011</v>
      </c>
      <c r="U83" s="2">
        <f t="shared" si="51"/>
        <v>15.498862071871999</v>
      </c>
      <c r="V83" s="2">
        <v>254512579.366</v>
      </c>
      <c r="W83" s="2">
        <f t="shared" si="52"/>
        <v>254.51257936599998</v>
      </c>
      <c r="X83" s="2">
        <f t="shared" si="53"/>
        <v>40.72201269856</v>
      </c>
      <c r="Y83" s="2">
        <v>34022396.957900003</v>
      </c>
      <c r="Z83" s="2">
        <f t="shared" si="54"/>
        <v>34.0223969579</v>
      </c>
      <c r="AA83" s="2">
        <f t="shared" si="55"/>
        <v>5.4435835132640005</v>
      </c>
      <c r="AB83" s="2">
        <v>0</v>
      </c>
      <c r="AC83" s="2">
        <f t="shared" si="56"/>
        <v>0</v>
      </c>
      <c r="AD83" s="2">
        <f t="shared" si="57"/>
        <v>0</v>
      </c>
      <c r="AE83" s="2">
        <v>161351150.93399999</v>
      </c>
      <c r="AF83" s="2">
        <f t="shared" si="58"/>
        <v>161.35115093399997</v>
      </c>
      <c r="AG83" s="2">
        <f t="shared" si="59"/>
        <v>25.816184149439998</v>
      </c>
      <c r="AH83" s="2">
        <v>1046367.05801</v>
      </c>
      <c r="AI83" s="2">
        <f t="shared" si="60"/>
        <v>1.04636705801</v>
      </c>
      <c r="AJ83" s="2">
        <f t="shared" si="61"/>
        <v>0.16741872928160001</v>
      </c>
      <c r="AK83" s="2">
        <v>842688.60043500003</v>
      </c>
      <c r="AL83" s="2">
        <f t="shared" si="62"/>
        <v>0.84268860043500005</v>
      </c>
      <c r="AM83" s="2">
        <f t="shared" si="63"/>
        <v>0.13483017606959999</v>
      </c>
      <c r="AN83" s="2">
        <v>3828681.4610100002</v>
      </c>
      <c r="AO83" s="2">
        <f t="shared" si="64"/>
        <v>3.8286814610100004</v>
      </c>
      <c r="AP83" s="2">
        <f t="shared" si="65"/>
        <v>0.61258903376160001</v>
      </c>
      <c r="AQ83" s="2">
        <v>14154368.912</v>
      </c>
      <c r="AR83" s="2">
        <f t="shared" si="66"/>
        <v>14.154368912000001</v>
      </c>
      <c r="AS83" s="2">
        <f t="shared" si="67"/>
        <v>2.2646990259200002</v>
      </c>
      <c r="AT83" s="2">
        <v>625000000</v>
      </c>
      <c r="AU83" s="2">
        <v>0</v>
      </c>
      <c r="AV83" s="2">
        <f t="shared" si="68"/>
        <v>0</v>
      </c>
      <c r="AW83" s="2">
        <f t="shared" si="69"/>
        <v>0</v>
      </c>
      <c r="AX83" s="2">
        <v>0</v>
      </c>
      <c r="AY83" s="2">
        <f t="shared" si="70"/>
        <v>0</v>
      </c>
      <c r="AZ83" s="2">
        <f t="shared" si="71"/>
        <v>0</v>
      </c>
      <c r="BA83" s="2">
        <v>625000000</v>
      </c>
      <c r="BB83" s="2">
        <f t="shared" si="72"/>
        <v>625</v>
      </c>
      <c r="BC83" s="2">
        <f t="shared" si="73"/>
        <v>100</v>
      </c>
      <c r="BD83" s="2">
        <v>0</v>
      </c>
      <c r="BE83" s="2">
        <f t="shared" si="74"/>
        <v>0</v>
      </c>
      <c r="BF83" s="2">
        <f t="shared" si="75"/>
        <v>0</v>
      </c>
      <c r="BG83" s="2">
        <v>599046511.06700003</v>
      </c>
      <c r="BH83" s="2">
        <f t="shared" si="76"/>
        <v>599.04651106699998</v>
      </c>
      <c r="BI83" s="2">
        <f t="shared" si="77"/>
        <v>95.84744177072001</v>
      </c>
      <c r="BJ83" s="2">
        <v>25953488.933400001</v>
      </c>
      <c r="BK83" s="2">
        <f t="shared" si="78"/>
        <v>25.953488933400003</v>
      </c>
      <c r="BL83" s="2">
        <f t="shared" si="79"/>
        <v>4.1525582293439998</v>
      </c>
      <c r="BM83" s="2">
        <v>0</v>
      </c>
      <c r="BN83" s="2">
        <f t="shared" si="80"/>
        <v>0</v>
      </c>
      <c r="BO83" s="2">
        <f t="shared" si="81"/>
        <v>0</v>
      </c>
      <c r="BP83" s="2">
        <v>0</v>
      </c>
      <c r="BQ83" s="2">
        <f t="shared" si="82"/>
        <v>0</v>
      </c>
      <c r="BR83" s="2">
        <f t="shared" si="83"/>
        <v>0</v>
      </c>
      <c r="BS83" s="2">
        <v>625000000.00040007</v>
      </c>
      <c r="BT83" s="11">
        <v>0</v>
      </c>
      <c r="BU83" s="11">
        <v>99</v>
      </c>
      <c r="BV83" s="2">
        <v>52.973799126637552</v>
      </c>
      <c r="BW83" s="2">
        <v>81.5</v>
      </c>
      <c r="BX83" s="2">
        <v>240.18967741935484</v>
      </c>
      <c r="BY83" s="11">
        <v>318</v>
      </c>
      <c r="BZ83" s="11">
        <v>166</v>
      </c>
      <c r="CA83" s="11">
        <v>169.77161290322582</v>
      </c>
      <c r="CB83" s="2">
        <v>1227.0103225806452</v>
      </c>
      <c r="CC83" s="11">
        <v>179</v>
      </c>
      <c r="CD83" s="11">
        <v>44</v>
      </c>
      <c r="CE83" s="2">
        <v>1.0109999999999999</v>
      </c>
      <c r="CF83" s="2">
        <v>90.454700000000003</v>
      </c>
      <c r="CG83" s="2">
        <v>106.824</v>
      </c>
      <c r="CH83" s="2">
        <v>5.9495000000000005</v>
      </c>
      <c r="CI83" s="2">
        <v>57.300800000000002</v>
      </c>
      <c r="CJ83" s="2">
        <v>4.7854999999999999</v>
      </c>
      <c r="CK83" s="6">
        <v>7101.5</v>
      </c>
      <c r="CL83" s="11">
        <v>1</v>
      </c>
      <c r="CM83" s="11">
        <v>30</v>
      </c>
      <c r="CN83" s="11">
        <v>77</v>
      </c>
      <c r="CO83" s="11">
        <v>77</v>
      </c>
      <c r="CP83" s="11">
        <v>77</v>
      </c>
      <c r="CQ83" s="11">
        <v>81</v>
      </c>
      <c r="CR83" s="11">
        <v>240</v>
      </c>
      <c r="CS83" s="11">
        <v>314</v>
      </c>
      <c r="CT83" s="11">
        <v>169</v>
      </c>
      <c r="CU83" s="11">
        <v>145</v>
      </c>
      <c r="CV83" s="11">
        <v>1194</v>
      </c>
      <c r="CW83" s="11">
        <v>173</v>
      </c>
      <c r="CX83" s="11">
        <v>47</v>
      </c>
      <c r="CY83" s="11">
        <v>1.0109999999999999</v>
      </c>
      <c r="CZ83" s="11">
        <v>90.454700000000003</v>
      </c>
      <c r="DA83" s="11">
        <v>106.824</v>
      </c>
      <c r="DB83" s="11">
        <v>6.0579999999999998</v>
      </c>
      <c r="DC83" s="11">
        <v>57.300800000000002</v>
      </c>
      <c r="DD83" s="11">
        <v>4.6609999999999996</v>
      </c>
      <c r="DE83" s="11">
        <v>7058</v>
      </c>
      <c r="DF83" s="11">
        <v>8</v>
      </c>
      <c r="DG83" s="11">
        <v>20</v>
      </c>
      <c r="DH83" s="11">
        <v>33</v>
      </c>
      <c r="DI83" s="11">
        <v>81</v>
      </c>
      <c r="DJ83" s="11">
        <v>59.875</v>
      </c>
      <c r="DK83" s="11">
        <v>81.375</v>
      </c>
      <c r="DL83" s="11">
        <v>239.75</v>
      </c>
      <c r="DM83" s="11">
        <v>314</v>
      </c>
      <c r="DN83" s="11">
        <v>167</v>
      </c>
      <c r="DO83" s="11">
        <v>144.5</v>
      </c>
      <c r="DP83" s="11">
        <v>1210</v>
      </c>
      <c r="DQ83" s="11">
        <v>175</v>
      </c>
      <c r="DR83" s="11">
        <v>45</v>
      </c>
      <c r="DS83" s="11">
        <v>1.0109999999999999</v>
      </c>
      <c r="DT83" s="11">
        <v>90.454700000000003</v>
      </c>
      <c r="DU83" s="11">
        <v>106.824</v>
      </c>
      <c r="DV83" s="11">
        <v>5.9766250000000003</v>
      </c>
      <c r="DW83" s="11">
        <v>57.300800000000002</v>
      </c>
      <c r="DX83" s="11">
        <v>4.7543749999999996</v>
      </c>
      <c r="DY83" s="11">
        <v>7090.625</v>
      </c>
      <c r="DZ83" t="s">
        <v>57</v>
      </c>
    </row>
    <row r="84" spans="1:130">
      <c r="A84" s="1">
        <v>82</v>
      </c>
      <c r="B84" s="11">
        <v>15</v>
      </c>
      <c r="C84" s="6">
        <v>418805</v>
      </c>
      <c r="D84" s="6">
        <v>7939650</v>
      </c>
      <c r="E84" s="16">
        <v>-39.770099999999999</v>
      </c>
      <c r="F84" s="16">
        <v>-18.632999999999999</v>
      </c>
      <c r="G84" s="2">
        <v>7444068.7862900002</v>
      </c>
      <c r="H84" s="2">
        <f t="shared" si="42"/>
        <v>7.4440687862899999</v>
      </c>
      <c r="I84" s="2">
        <f t="shared" si="43"/>
        <v>4.3043710776669766</v>
      </c>
      <c r="J84" s="2">
        <v>8952492.7995599993</v>
      </c>
      <c r="K84" s="2">
        <f t="shared" si="44"/>
        <v>8.9524927995599999</v>
      </c>
      <c r="L84" s="2">
        <f t="shared" si="45"/>
        <v>5.1765844977707474</v>
      </c>
      <c r="M84" s="2">
        <v>5248933.4495299999</v>
      </c>
      <c r="N84" s="2">
        <f t="shared" si="46"/>
        <v>5.24893344953</v>
      </c>
      <c r="O84" s="2">
        <f t="shared" si="47"/>
        <v>3.0350817513087271</v>
      </c>
      <c r="P84" s="2">
        <v>40499.227501900001</v>
      </c>
      <c r="Q84" s="2">
        <f t="shared" si="48"/>
        <v>4.0499227501899999E-2</v>
      </c>
      <c r="R84" s="2">
        <f t="shared" si="49"/>
        <v>2.3417798589944708E-2</v>
      </c>
      <c r="S84" s="2">
        <v>6009317.4468400003</v>
      </c>
      <c r="T84" s="2">
        <f t="shared" si="50"/>
        <v>6.0093174468399999</v>
      </c>
      <c r="U84" s="2">
        <f t="shared" si="51"/>
        <v>3.4747572809021561</v>
      </c>
      <c r="V84" s="2">
        <v>32514377.941500001</v>
      </c>
      <c r="W84" s="2">
        <f t="shared" si="52"/>
        <v>32.514377941500001</v>
      </c>
      <c r="X84" s="2">
        <f t="shared" si="53"/>
        <v>18.800732776339167</v>
      </c>
      <c r="Y84" s="2">
        <v>966119.83286099997</v>
      </c>
      <c r="Z84" s="2">
        <f t="shared" si="54"/>
        <v>0.96611983286100001</v>
      </c>
      <c r="AA84" s="2">
        <f t="shared" si="55"/>
        <v>0.55863780756382386</v>
      </c>
      <c r="AB84" s="2">
        <v>11026518.061100001</v>
      </c>
      <c r="AC84" s="2">
        <f t="shared" si="56"/>
        <v>11.026518061100001</v>
      </c>
      <c r="AD84" s="2">
        <f t="shared" si="57"/>
        <v>6.3758445538526205</v>
      </c>
      <c r="AE84" s="2">
        <v>19123259.242699999</v>
      </c>
      <c r="AF84" s="2">
        <f t="shared" si="58"/>
        <v>19.123259242699998</v>
      </c>
      <c r="AG84" s="2">
        <f t="shared" si="59"/>
        <v>11.057609266938181</v>
      </c>
      <c r="AH84" s="2">
        <v>22881478.439399999</v>
      </c>
      <c r="AI84" s="2">
        <f t="shared" si="60"/>
        <v>22.881478439399999</v>
      </c>
      <c r="AJ84" s="2">
        <f t="shared" si="61"/>
        <v>13.230717882431042</v>
      </c>
      <c r="AK84" s="2">
        <v>47148609.056699999</v>
      </c>
      <c r="AL84" s="2">
        <f t="shared" si="62"/>
        <v>47.148609056699996</v>
      </c>
      <c r="AM84" s="2">
        <f t="shared" si="63"/>
        <v>27.262659037979041</v>
      </c>
      <c r="AN84" s="2">
        <v>7705186.0887500001</v>
      </c>
      <c r="AO84" s="2">
        <f t="shared" si="64"/>
        <v>7.7051860887500006</v>
      </c>
      <c r="AP84" s="2">
        <f t="shared" si="65"/>
        <v>4.45535648589658</v>
      </c>
      <c r="AQ84" s="2">
        <v>3881219.4262199998</v>
      </c>
      <c r="AR84" s="2">
        <f t="shared" si="66"/>
        <v>3.8812194262199999</v>
      </c>
      <c r="AS84" s="2">
        <f t="shared" si="67"/>
        <v>2.2442308264358046</v>
      </c>
      <c r="AT84" s="2">
        <v>172942077.99399999</v>
      </c>
      <c r="AU84" s="2">
        <v>0</v>
      </c>
      <c r="AV84" s="2">
        <f t="shared" si="68"/>
        <v>0</v>
      </c>
      <c r="AW84" s="2">
        <f t="shared" si="69"/>
        <v>0</v>
      </c>
      <c r="AX84" s="2">
        <v>0</v>
      </c>
      <c r="AY84" s="2">
        <f t="shared" si="70"/>
        <v>0</v>
      </c>
      <c r="AZ84" s="2">
        <f t="shared" si="71"/>
        <v>0</v>
      </c>
      <c r="BA84" s="2">
        <v>172942077.29899999</v>
      </c>
      <c r="BB84" s="2">
        <f t="shared" si="72"/>
        <v>172.942077299</v>
      </c>
      <c r="BC84" s="2">
        <f t="shared" si="73"/>
        <v>99.999999598131353</v>
      </c>
      <c r="BD84" s="2">
        <v>0</v>
      </c>
      <c r="BE84" s="2">
        <f t="shared" si="74"/>
        <v>0</v>
      </c>
      <c r="BF84" s="2">
        <f t="shared" si="75"/>
        <v>0</v>
      </c>
      <c r="BG84" s="2">
        <v>172942077.99399999</v>
      </c>
      <c r="BH84" s="2">
        <f t="shared" si="76"/>
        <v>172.94207799399999</v>
      </c>
      <c r="BI84" s="2">
        <f t="shared" si="77"/>
        <v>100</v>
      </c>
      <c r="BJ84" s="2">
        <v>0</v>
      </c>
      <c r="BK84" s="2">
        <f t="shared" si="78"/>
        <v>0</v>
      </c>
      <c r="BL84" s="2">
        <f t="shared" si="79"/>
        <v>0</v>
      </c>
      <c r="BM84" s="2">
        <v>0</v>
      </c>
      <c r="BN84" s="2">
        <f t="shared" si="80"/>
        <v>0</v>
      </c>
      <c r="BO84" s="2">
        <f t="shared" si="81"/>
        <v>0</v>
      </c>
      <c r="BP84" s="2">
        <v>0</v>
      </c>
      <c r="BQ84" s="2">
        <f t="shared" si="82"/>
        <v>0</v>
      </c>
      <c r="BR84" s="2">
        <f t="shared" si="83"/>
        <v>0</v>
      </c>
      <c r="BS84" s="2">
        <v>172942077.99399999</v>
      </c>
      <c r="BT84" s="11">
        <v>0</v>
      </c>
      <c r="BU84" s="11">
        <v>45</v>
      </c>
      <c r="BV84" s="2">
        <v>13.023255813953488</v>
      </c>
      <c r="BW84" s="2">
        <v>82</v>
      </c>
      <c r="BX84" s="2">
        <v>239.37980769230768</v>
      </c>
      <c r="BY84" s="11">
        <v>313</v>
      </c>
      <c r="BZ84" s="11">
        <v>0</v>
      </c>
      <c r="CA84" s="11">
        <v>172.53846153846155</v>
      </c>
      <c r="CB84" s="2">
        <v>1293.7548076923076</v>
      </c>
      <c r="CC84" s="11">
        <v>186</v>
      </c>
      <c r="CD84" s="11">
        <v>0</v>
      </c>
      <c r="CE84" s="2"/>
      <c r="CF84" s="2"/>
      <c r="CG84" s="2"/>
      <c r="CH84" s="2">
        <v>5.8410000000000002</v>
      </c>
      <c r="CI84" s="2"/>
      <c r="CJ84" s="2">
        <v>4.91</v>
      </c>
      <c r="CK84" s="6">
        <v>7145</v>
      </c>
      <c r="CL84" s="2">
        <v>0</v>
      </c>
      <c r="CM84" s="2">
        <v>0</v>
      </c>
      <c r="CN84" s="11"/>
      <c r="CO84" s="11"/>
      <c r="CP84" s="11"/>
      <c r="CQ84" s="11"/>
      <c r="CR84" s="11"/>
      <c r="CS84" s="11"/>
      <c r="CT84" s="11"/>
      <c r="CU84" s="11"/>
      <c r="CV84" s="11"/>
      <c r="CW84" s="11"/>
      <c r="CX84" s="11"/>
      <c r="CY84" s="11"/>
      <c r="CZ84" s="11"/>
      <c r="DA84" s="11"/>
      <c r="DB84" s="11"/>
      <c r="DC84" s="11"/>
      <c r="DD84" s="11"/>
      <c r="DE84" s="11"/>
      <c r="DF84" s="11">
        <v>3</v>
      </c>
      <c r="DG84" s="11">
        <v>8</v>
      </c>
      <c r="DH84" s="11">
        <v>-1</v>
      </c>
      <c r="DI84" s="11">
        <v>29</v>
      </c>
      <c r="DJ84" s="11">
        <v>14</v>
      </c>
      <c r="DK84" s="11">
        <v>82</v>
      </c>
      <c r="DL84" s="11">
        <v>240.33333333333334</v>
      </c>
      <c r="DM84" s="11">
        <v>312</v>
      </c>
      <c r="DN84" s="11">
        <v>173</v>
      </c>
      <c r="DO84" s="11">
        <v>135.33333333333334</v>
      </c>
      <c r="DP84" s="11">
        <v>1297</v>
      </c>
      <c r="DQ84" s="11">
        <v>182</v>
      </c>
      <c r="DR84" s="11">
        <v>56</v>
      </c>
      <c r="DS84" s="11"/>
      <c r="DT84" s="11"/>
      <c r="DU84" s="11"/>
      <c r="DV84" s="11">
        <v>5.8410000000000002</v>
      </c>
      <c r="DW84" s="11"/>
      <c r="DX84" s="11">
        <v>4.91</v>
      </c>
      <c r="DY84" s="11">
        <v>7145</v>
      </c>
      <c r="DZ84" t="s">
        <v>55</v>
      </c>
    </row>
    <row r="85" spans="1:130">
      <c r="A85" s="1">
        <v>83</v>
      </c>
      <c r="B85" s="11">
        <v>18</v>
      </c>
      <c r="C85" s="6">
        <v>281797</v>
      </c>
      <c r="D85" s="6">
        <v>7966456</v>
      </c>
      <c r="E85" s="16">
        <v>-41.0657</v>
      </c>
      <c r="F85" s="16">
        <v>-18.3811</v>
      </c>
      <c r="G85" s="2">
        <v>0</v>
      </c>
      <c r="H85" s="2">
        <f t="shared" si="42"/>
        <v>0</v>
      </c>
      <c r="I85" s="2">
        <f t="shared" si="43"/>
        <v>0</v>
      </c>
      <c r="J85" s="2">
        <v>268345.86053599999</v>
      </c>
      <c r="K85" s="2">
        <f t="shared" si="44"/>
        <v>0.26834586053600001</v>
      </c>
      <c r="L85" s="2">
        <f t="shared" si="45"/>
        <v>7.6995486710094069E-2</v>
      </c>
      <c r="M85" s="2">
        <v>26366699.984299999</v>
      </c>
      <c r="N85" s="2">
        <f t="shared" si="46"/>
        <v>26.366699984299999</v>
      </c>
      <c r="O85" s="2">
        <f t="shared" si="47"/>
        <v>7.5652998491394907</v>
      </c>
      <c r="P85" s="2">
        <v>2046019.7620000001</v>
      </c>
      <c r="Q85" s="2">
        <f t="shared" si="48"/>
        <v>2.0460197620000002</v>
      </c>
      <c r="R85" s="2">
        <f t="shared" si="49"/>
        <v>0.58705689396139127</v>
      </c>
      <c r="S85" s="2">
        <v>15913109.3978</v>
      </c>
      <c r="T85" s="2">
        <f t="shared" si="50"/>
        <v>15.9131093978</v>
      </c>
      <c r="U85" s="2">
        <f t="shared" si="51"/>
        <v>4.5658897093000279</v>
      </c>
      <c r="V85" s="2">
        <v>0</v>
      </c>
      <c r="W85" s="2">
        <f t="shared" si="52"/>
        <v>0</v>
      </c>
      <c r="X85" s="2">
        <f t="shared" si="53"/>
        <v>0</v>
      </c>
      <c r="Y85" s="2">
        <v>0</v>
      </c>
      <c r="Z85" s="2">
        <f t="shared" si="54"/>
        <v>0</v>
      </c>
      <c r="AA85" s="2">
        <f t="shared" si="55"/>
        <v>0</v>
      </c>
      <c r="AB85" s="2">
        <v>0</v>
      </c>
      <c r="AC85" s="2">
        <f t="shared" si="56"/>
        <v>0</v>
      </c>
      <c r="AD85" s="2">
        <f t="shared" si="57"/>
        <v>0</v>
      </c>
      <c r="AE85" s="2">
        <v>272646160.80900002</v>
      </c>
      <c r="AF85" s="2">
        <f t="shared" si="58"/>
        <v>272.64616080900004</v>
      </c>
      <c r="AG85" s="2">
        <f t="shared" si="59"/>
        <v>78.229355985579929</v>
      </c>
      <c r="AH85" s="2">
        <v>0</v>
      </c>
      <c r="AI85" s="2">
        <f t="shared" si="60"/>
        <v>0</v>
      </c>
      <c r="AJ85" s="2">
        <f t="shared" si="61"/>
        <v>0</v>
      </c>
      <c r="AK85" s="2">
        <v>0</v>
      </c>
      <c r="AL85" s="2">
        <f t="shared" si="62"/>
        <v>0</v>
      </c>
      <c r="AM85" s="2">
        <f t="shared" si="63"/>
        <v>0</v>
      </c>
      <c r="AN85" s="2">
        <v>0</v>
      </c>
      <c r="AO85" s="2">
        <f t="shared" si="64"/>
        <v>0</v>
      </c>
      <c r="AP85" s="2">
        <f t="shared" si="65"/>
        <v>0</v>
      </c>
      <c r="AQ85" s="2">
        <v>31281207.061500002</v>
      </c>
      <c r="AR85" s="2">
        <f t="shared" si="66"/>
        <v>31.281207061500002</v>
      </c>
      <c r="AS85" s="2">
        <f t="shared" si="67"/>
        <v>8.9754012145691711</v>
      </c>
      <c r="AT85" s="2">
        <v>348521545.875</v>
      </c>
      <c r="AU85" s="2">
        <v>177031293.40000001</v>
      </c>
      <c r="AV85" s="2">
        <f t="shared" si="68"/>
        <v>177.03129340000001</v>
      </c>
      <c r="AW85" s="2">
        <f t="shared" si="69"/>
        <v>50.794935204233738</v>
      </c>
      <c r="AX85" s="2">
        <v>0</v>
      </c>
      <c r="AY85" s="2">
        <f t="shared" si="70"/>
        <v>0</v>
      </c>
      <c r="AZ85" s="2">
        <f t="shared" si="71"/>
        <v>0</v>
      </c>
      <c r="BA85" s="2">
        <v>171490253.32300001</v>
      </c>
      <c r="BB85" s="2">
        <f t="shared" si="72"/>
        <v>171.49025332300002</v>
      </c>
      <c r="BC85" s="2">
        <f t="shared" si="73"/>
        <v>49.205065039079777</v>
      </c>
      <c r="BD85" s="2">
        <v>0</v>
      </c>
      <c r="BE85" s="2">
        <f t="shared" si="74"/>
        <v>0</v>
      </c>
      <c r="BF85" s="2">
        <f t="shared" si="75"/>
        <v>0</v>
      </c>
      <c r="BG85" s="2">
        <v>11919911.7085</v>
      </c>
      <c r="BH85" s="2">
        <f t="shared" si="76"/>
        <v>11.919911708499999</v>
      </c>
      <c r="BI85" s="2">
        <f t="shared" si="77"/>
        <v>3.4201362439655796</v>
      </c>
      <c r="BJ85" s="2">
        <v>325534891.72000003</v>
      </c>
      <c r="BK85" s="2">
        <f t="shared" si="78"/>
        <v>325.53489172000002</v>
      </c>
      <c r="BL85" s="2">
        <f t="shared" si="79"/>
        <v>93.404524217494341</v>
      </c>
      <c r="BM85" s="2">
        <v>11066742.4465</v>
      </c>
      <c r="BN85" s="2">
        <f t="shared" si="80"/>
        <v>11.066742446499999</v>
      </c>
      <c r="BO85" s="2">
        <f t="shared" si="81"/>
        <v>3.175339538540086</v>
      </c>
      <c r="BP85" s="2">
        <v>0</v>
      </c>
      <c r="BQ85" s="2">
        <f t="shared" si="82"/>
        <v>0</v>
      </c>
      <c r="BR85" s="2">
        <f t="shared" si="83"/>
        <v>0</v>
      </c>
      <c r="BS85" s="2">
        <v>348521545.87500006</v>
      </c>
      <c r="BT85" s="11">
        <v>229</v>
      </c>
      <c r="BU85" s="11">
        <v>944</v>
      </c>
      <c r="BV85" s="2">
        <v>483.21224489795918</v>
      </c>
      <c r="BW85" s="2">
        <v>80</v>
      </c>
      <c r="BX85" s="2">
        <v>223.86242299794662</v>
      </c>
      <c r="BY85" s="11">
        <v>321</v>
      </c>
      <c r="BZ85" s="11">
        <v>114</v>
      </c>
      <c r="CA85" s="11">
        <v>140.21971252566735</v>
      </c>
      <c r="CB85" s="2">
        <v>1148.5995893223819</v>
      </c>
      <c r="CC85" s="11">
        <v>205</v>
      </c>
      <c r="CD85" s="11">
        <v>24</v>
      </c>
      <c r="CE85" s="2">
        <v>1.0074999999999998</v>
      </c>
      <c r="CF85" s="2">
        <v>78.986924999999999</v>
      </c>
      <c r="CG85" s="2">
        <v>97.545899999999989</v>
      </c>
      <c r="CH85" s="2">
        <v>4.6827500000000004</v>
      </c>
      <c r="CI85" s="2">
        <v>56.612449999999995</v>
      </c>
      <c r="CJ85" s="2">
        <v>5.3119999999999994</v>
      </c>
      <c r="CK85" s="6">
        <v>6677.5</v>
      </c>
      <c r="CL85" s="2">
        <v>0</v>
      </c>
      <c r="CM85" s="2">
        <v>0</v>
      </c>
      <c r="CN85" s="11"/>
      <c r="CO85" s="11"/>
      <c r="CP85" s="11"/>
      <c r="CQ85" s="11"/>
      <c r="CR85" s="11"/>
      <c r="CS85" s="11"/>
      <c r="CT85" s="11"/>
      <c r="CU85" s="11"/>
      <c r="CV85" s="11"/>
      <c r="CW85" s="11"/>
      <c r="CX85" s="11"/>
      <c r="CY85" s="11"/>
      <c r="CZ85" s="11"/>
      <c r="DA85" s="11"/>
      <c r="DB85" s="11"/>
      <c r="DC85" s="11"/>
      <c r="DD85" s="11"/>
      <c r="DE85" s="11"/>
      <c r="DF85" s="11">
        <v>6</v>
      </c>
      <c r="DG85" s="11">
        <v>30</v>
      </c>
      <c r="DH85" s="11">
        <v>334</v>
      </c>
      <c r="DI85" s="11">
        <v>615</v>
      </c>
      <c r="DJ85" s="11">
        <v>494.66666666666669</v>
      </c>
      <c r="DK85" s="11">
        <v>80</v>
      </c>
      <c r="DL85" s="11">
        <v>221.5</v>
      </c>
      <c r="DM85" s="11">
        <v>310</v>
      </c>
      <c r="DN85" s="11">
        <v>131</v>
      </c>
      <c r="DO85" s="11">
        <v>165.5</v>
      </c>
      <c r="DP85" s="11">
        <v>1158.8333333333333</v>
      </c>
      <c r="DQ85" s="11">
        <v>195</v>
      </c>
      <c r="DR85" s="11">
        <v>27</v>
      </c>
      <c r="DS85" s="11">
        <v>1.0039999999999998</v>
      </c>
      <c r="DT85" s="11">
        <v>74.358000000000004</v>
      </c>
      <c r="DU85" s="11">
        <v>95.450699999999998</v>
      </c>
      <c r="DV85" s="11">
        <v>4.8150000000000004</v>
      </c>
      <c r="DW85" s="11">
        <v>54.480799999999995</v>
      </c>
      <c r="DX85" s="11">
        <v>5.4710000000000001</v>
      </c>
      <c r="DY85" s="11">
        <v>6595</v>
      </c>
      <c r="DZ85" t="s">
        <v>55</v>
      </c>
    </row>
    <row r="86" spans="1:130">
      <c r="A86" s="1">
        <v>84</v>
      </c>
      <c r="B86" s="11">
        <v>18</v>
      </c>
      <c r="C86" s="6">
        <v>302810</v>
      </c>
      <c r="D86" s="6">
        <v>7963954</v>
      </c>
      <c r="E86" s="16">
        <v>-40.867100000000001</v>
      </c>
      <c r="F86" s="16">
        <v>-18.4057</v>
      </c>
      <c r="G86" s="2">
        <v>1124107.1490199999</v>
      </c>
      <c r="H86" s="2">
        <f t="shared" si="42"/>
        <v>1.1241071490199999</v>
      </c>
      <c r="I86" s="2">
        <f t="shared" si="43"/>
        <v>0.17985714384319998</v>
      </c>
      <c r="J86" s="2">
        <v>1084520.2276099999</v>
      </c>
      <c r="K86" s="2">
        <f t="shared" si="44"/>
        <v>1.0845202276099999</v>
      </c>
      <c r="L86" s="2">
        <f t="shared" si="45"/>
        <v>0.17352323641759998</v>
      </c>
      <c r="M86" s="2">
        <v>38890307.953500003</v>
      </c>
      <c r="N86" s="2">
        <f t="shared" si="46"/>
        <v>38.890307953500006</v>
      </c>
      <c r="O86" s="2">
        <f t="shared" si="47"/>
        <v>6.2224492725600005</v>
      </c>
      <c r="P86" s="2">
        <v>2282763.7050800002</v>
      </c>
      <c r="Q86" s="2">
        <f t="shared" si="48"/>
        <v>2.2827637050800003</v>
      </c>
      <c r="R86" s="2">
        <f t="shared" si="49"/>
        <v>0.36524219281280007</v>
      </c>
      <c r="S86" s="2">
        <v>45017521.012999997</v>
      </c>
      <c r="T86" s="2">
        <f t="shared" si="50"/>
        <v>45.017521013</v>
      </c>
      <c r="U86" s="2">
        <f t="shared" si="51"/>
        <v>7.20280336208</v>
      </c>
      <c r="V86" s="2">
        <v>7200.09149944</v>
      </c>
      <c r="W86" s="2">
        <f t="shared" si="52"/>
        <v>7.2000914994400003E-3</v>
      </c>
      <c r="X86" s="2">
        <f t="shared" si="53"/>
        <v>1.1520146399104001E-3</v>
      </c>
      <c r="Y86" s="2">
        <v>0</v>
      </c>
      <c r="Z86" s="2">
        <f t="shared" si="54"/>
        <v>0</v>
      </c>
      <c r="AA86" s="2">
        <f t="shared" si="55"/>
        <v>0</v>
      </c>
      <c r="AB86" s="2">
        <v>0</v>
      </c>
      <c r="AC86" s="2">
        <f t="shared" si="56"/>
        <v>0</v>
      </c>
      <c r="AD86" s="2">
        <f t="shared" si="57"/>
        <v>0</v>
      </c>
      <c r="AE86" s="2">
        <v>464535835.88300002</v>
      </c>
      <c r="AF86" s="2">
        <f t="shared" si="58"/>
        <v>464.535835883</v>
      </c>
      <c r="AG86" s="2">
        <f t="shared" si="59"/>
        <v>74.325733741280004</v>
      </c>
      <c r="AH86" s="2">
        <v>0</v>
      </c>
      <c r="AI86" s="2">
        <f t="shared" si="60"/>
        <v>0</v>
      </c>
      <c r="AJ86" s="2">
        <f t="shared" si="61"/>
        <v>0</v>
      </c>
      <c r="AK86" s="2">
        <v>0</v>
      </c>
      <c r="AL86" s="2">
        <f t="shared" si="62"/>
        <v>0</v>
      </c>
      <c r="AM86" s="2">
        <f t="shared" si="63"/>
        <v>0</v>
      </c>
      <c r="AN86" s="2">
        <v>14400.197998600001</v>
      </c>
      <c r="AO86" s="2">
        <f t="shared" si="64"/>
        <v>1.4400197998600001E-2</v>
      </c>
      <c r="AP86" s="2">
        <f t="shared" si="65"/>
        <v>2.304031679776E-3</v>
      </c>
      <c r="AQ86" s="2">
        <v>72043343.778899997</v>
      </c>
      <c r="AR86" s="2">
        <f t="shared" si="66"/>
        <v>72.043343778899995</v>
      </c>
      <c r="AS86" s="2">
        <f t="shared" si="67"/>
        <v>11.526935004623999</v>
      </c>
      <c r="AT86" s="2">
        <v>625000000</v>
      </c>
      <c r="AU86" s="2">
        <v>282368154.898</v>
      </c>
      <c r="AV86" s="2">
        <f t="shared" si="68"/>
        <v>282.368154898</v>
      </c>
      <c r="AW86" s="2">
        <f t="shared" si="69"/>
        <v>45.178904783680004</v>
      </c>
      <c r="AX86" s="2">
        <v>0</v>
      </c>
      <c r="AY86" s="2">
        <f t="shared" si="70"/>
        <v>0</v>
      </c>
      <c r="AZ86" s="2">
        <f t="shared" si="71"/>
        <v>0</v>
      </c>
      <c r="BA86" s="2">
        <v>342631845.102</v>
      </c>
      <c r="BB86" s="2">
        <f t="shared" si="72"/>
        <v>342.631845102</v>
      </c>
      <c r="BC86" s="2">
        <f t="shared" si="73"/>
        <v>54.821095216320003</v>
      </c>
      <c r="BD86" s="2">
        <v>0</v>
      </c>
      <c r="BE86" s="2">
        <f t="shared" si="74"/>
        <v>0</v>
      </c>
      <c r="BF86" s="2">
        <f t="shared" si="75"/>
        <v>0</v>
      </c>
      <c r="BG86" s="2">
        <v>0</v>
      </c>
      <c r="BH86" s="2">
        <f t="shared" si="76"/>
        <v>0</v>
      </c>
      <c r="BI86" s="2">
        <f t="shared" si="77"/>
        <v>0</v>
      </c>
      <c r="BJ86" s="2">
        <v>404512003.30400002</v>
      </c>
      <c r="BK86" s="2">
        <f t="shared" si="78"/>
        <v>404.51200330400002</v>
      </c>
      <c r="BL86" s="2">
        <f t="shared" si="79"/>
        <v>64.721920528639998</v>
      </c>
      <c r="BM86" s="2">
        <v>220487996.69600001</v>
      </c>
      <c r="BN86" s="2">
        <f t="shared" si="80"/>
        <v>220.48799669600001</v>
      </c>
      <c r="BO86" s="2">
        <f t="shared" si="81"/>
        <v>35.278079471360002</v>
      </c>
      <c r="BP86" s="2">
        <v>0</v>
      </c>
      <c r="BQ86" s="2">
        <f t="shared" si="82"/>
        <v>0</v>
      </c>
      <c r="BR86" s="2">
        <f t="shared" si="83"/>
        <v>0</v>
      </c>
      <c r="BS86" s="2">
        <v>625000000</v>
      </c>
      <c r="BT86" s="11">
        <v>174</v>
      </c>
      <c r="BU86" s="11">
        <v>790</v>
      </c>
      <c r="BV86" s="2">
        <v>388.0877626699629</v>
      </c>
      <c r="BW86" s="2">
        <v>80</v>
      </c>
      <c r="BX86" s="2">
        <v>228.43821656050955</v>
      </c>
      <c r="BY86" s="11">
        <v>319</v>
      </c>
      <c r="BZ86" s="11">
        <v>124</v>
      </c>
      <c r="CA86" s="11">
        <v>147.27388535031847</v>
      </c>
      <c r="CB86" s="2">
        <v>1123.8407643312103</v>
      </c>
      <c r="CC86" s="11">
        <v>192</v>
      </c>
      <c r="CD86" s="11">
        <v>26</v>
      </c>
      <c r="CE86" s="2">
        <v>1.0109999999999999</v>
      </c>
      <c r="CF86" s="2">
        <v>81.377250000000004</v>
      </c>
      <c r="CG86" s="2">
        <v>96.514199999999988</v>
      </c>
      <c r="CH86" s="2">
        <v>4.5604999999999993</v>
      </c>
      <c r="CI86" s="2">
        <v>59.601399999999998</v>
      </c>
      <c r="CJ86" s="2">
        <v>5.1579999999999995</v>
      </c>
      <c r="CK86" s="6">
        <v>6830</v>
      </c>
      <c r="CL86" s="11">
        <v>2</v>
      </c>
      <c r="CM86" s="11">
        <v>4</v>
      </c>
      <c r="CN86" s="11">
        <v>202</v>
      </c>
      <c r="CO86" s="11">
        <v>248</v>
      </c>
      <c r="CP86" s="11">
        <v>225</v>
      </c>
      <c r="CQ86" s="11">
        <v>80</v>
      </c>
      <c r="CR86" s="11">
        <v>238</v>
      </c>
      <c r="CS86" s="11">
        <v>318</v>
      </c>
      <c r="CT86" s="11">
        <v>156</v>
      </c>
      <c r="CU86" s="11">
        <v>160</v>
      </c>
      <c r="CV86" s="11">
        <v>1081</v>
      </c>
      <c r="CW86" s="11">
        <v>181</v>
      </c>
      <c r="CX86" s="11">
        <v>28</v>
      </c>
      <c r="CY86" s="11">
        <v>1.0109999999999999</v>
      </c>
      <c r="CZ86" s="11">
        <v>81.069999999999993</v>
      </c>
      <c r="DA86" s="11">
        <v>99.063199999999995</v>
      </c>
      <c r="DB86" s="11">
        <v>4.6189999999999998</v>
      </c>
      <c r="DC86" s="11">
        <v>52.869300000000003</v>
      </c>
      <c r="DD86" s="11">
        <v>5.1449999999999996</v>
      </c>
      <c r="DE86" s="11">
        <v>6819</v>
      </c>
      <c r="DF86" s="11">
        <v>17</v>
      </c>
      <c r="DG86" s="11">
        <v>63</v>
      </c>
      <c r="DH86" s="11">
        <v>198</v>
      </c>
      <c r="DI86" s="11">
        <v>559</v>
      </c>
      <c r="DJ86" s="11">
        <v>325.64705882352939</v>
      </c>
      <c r="DK86" s="11">
        <v>80</v>
      </c>
      <c r="DL86" s="11">
        <v>230.8235294117647</v>
      </c>
      <c r="DM86" s="11">
        <v>318</v>
      </c>
      <c r="DN86" s="11">
        <v>134</v>
      </c>
      <c r="DO86" s="11">
        <v>160.88235294117646</v>
      </c>
      <c r="DP86" s="11">
        <v>1114.2941176470588</v>
      </c>
      <c r="DQ86" s="11">
        <v>189</v>
      </c>
      <c r="DR86" s="11">
        <v>27</v>
      </c>
      <c r="DS86" s="11">
        <v>1.0109999999999997</v>
      </c>
      <c r="DT86" s="11">
        <v>81.069999999999965</v>
      </c>
      <c r="DU86" s="11">
        <v>99.063200000000023</v>
      </c>
      <c r="DV86" s="11">
        <v>4.6189999999999998</v>
      </c>
      <c r="DW86" s="11">
        <v>52.869299999999981</v>
      </c>
      <c r="DX86" s="11">
        <v>5.1449999999999978</v>
      </c>
      <c r="DY86" s="11">
        <v>6819</v>
      </c>
      <c r="DZ86" t="s">
        <v>57</v>
      </c>
    </row>
    <row r="87" spans="1:130">
      <c r="A87" s="1">
        <v>85</v>
      </c>
      <c r="B87" s="11">
        <v>18</v>
      </c>
      <c r="C87" s="6">
        <v>327810</v>
      </c>
      <c r="D87" s="6">
        <v>7963954</v>
      </c>
      <c r="E87" s="16">
        <v>-40.630499999999998</v>
      </c>
      <c r="F87" s="16">
        <v>-18.407900000000001</v>
      </c>
      <c r="G87" s="2">
        <v>292064.027298</v>
      </c>
      <c r="H87" s="2">
        <f t="shared" si="42"/>
        <v>0.29206402729800002</v>
      </c>
      <c r="I87" s="2">
        <f t="shared" si="43"/>
        <v>4.6730244367680002E-2</v>
      </c>
      <c r="J87" s="2">
        <v>225902.89197999999</v>
      </c>
      <c r="K87" s="2">
        <f t="shared" si="44"/>
        <v>0.22590289197999999</v>
      </c>
      <c r="L87" s="2">
        <f t="shared" si="45"/>
        <v>3.6144462716799997E-2</v>
      </c>
      <c r="M87" s="2">
        <v>19118299.161400001</v>
      </c>
      <c r="N87" s="2">
        <f t="shared" si="46"/>
        <v>19.118299161400003</v>
      </c>
      <c r="O87" s="2">
        <f t="shared" si="47"/>
        <v>3.0589278658240002</v>
      </c>
      <c r="P87" s="2">
        <v>17657166.8455</v>
      </c>
      <c r="Q87" s="2">
        <f t="shared" si="48"/>
        <v>17.657166845500001</v>
      </c>
      <c r="R87" s="2">
        <f t="shared" si="49"/>
        <v>2.82514669528</v>
      </c>
      <c r="S87" s="2">
        <v>43974405.917199999</v>
      </c>
      <c r="T87" s="2">
        <f t="shared" si="50"/>
        <v>43.974405917200002</v>
      </c>
      <c r="U87" s="2">
        <f t="shared" si="51"/>
        <v>7.0359049467519998</v>
      </c>
      <c r="V87" s="2">
        <v>516983.39076600003</v>
      </c>
      <c r="W87" s="2">
        <f t="shared" si="52"/>
        <v>0.51698339076599997</v>
      </c>
      <c r="X87" s="2">
        <f t="shared" si="53"/>
        <v>8.2717342522559995E-2</v>
      </c>
      <c r="Y87" s="2">
        <v>692224.00593900005</v>
      </c>
      <c r="Z87" s="2">
        <f t="shared" si="54"/>
        <v>0.69222400593900002</v>
      </c>
      <c r="AA87" s="2">
        <f t="shared" si="55"/>
        <v>0.11075584095024001</v>
      </c>
      <c r="AB87" s="2">
        <v>0</v>
      </c>
      <c r="AC87" s="2">
        <f t="shared" si="56"/>
        <v>0</v>
      </c>
      <c r="AD87" s="2">
        <f t="shared" si="57"/>
        <v>0</v>
      </c>
      <c r="AE87" s="2">
        <v>486439422.875</v>
      </c>
      <c r="AF87" s="2">
        <f t="shared" si="58"/>
        <v>486.43942287499999</v>
      </c>
      <c r="AG87" s="2">
        <f t="shared" si="59"/>
        <v>77.830307660000003</v>
      </c>
      <c r="AH87" s="2">
        <v>0</v>
      </c>
      <c r="AI87" s="2">
        <f t="shared" si="60"/>
        <v>0</v>
      </c>
      <c r="AJ87" s="2">
        <f t="shared" si="61"/>
        <v>0</v>
      </c>
      <c r="AK87" s="2">
        <v>0</v>
      </c>
      <c r="AL87" s="2">
        <f t="shared" si="62"/>
        <v>0</v>
      </c>
      <c r="AM87" s="2">
        <f t="shared" si="63"/>
        <v>0</v>
      </c>
      <c r="AN87" s="2">
        <v>1887819.9689</v>
      </c>
      <c r="AO87" s="2">
        <f t="shared" si="64"/>
        <v>1.8878199688999999</v>
      </c>
      <c r="AP87" s="2">
        <f t="shared" si="65"/>
        <v>0.30205119502400002</v>
      </c>
      <c r="AQ87" s="2">
        <v>54195710.915799998</v>
      </c>
      <c r="AR87" s="2">
        <f t="shared" si="66"/>
        <v>54.195710915799999</v>
      </c>
      <c r="AS87" s="2">
        <f t="shared" si="67"/>
        <v>8.6713137465279999</v>
      </c>
      <c r="AT87" s="2">
        <v>625000000</v>
      </c>
      <c r="AU87" s="2">
        <v>0</v>
      </c>
      <c r="AV87" s="2">
        <f t="shared" si="68"/>
        <v>0</v>
      </c>
      <c r="AW87" s="2">
        <f t="shared" si="69"/>
        <v>0</v>
      </c>
      <c r="AX87" s="2">
        <v>0</v>
      </c>
      <c r="AY87" s="2">
        <f t="shared" si="70"/>
        <v>0</v>
      </c>
      <c r="AZ87" s="2">
        <f t="shared" si="71"/>
        <v>0</v>
      </c>
      <c r="BA87" s="2">
        <v>625000000</v>
      </c>
      <c r="BB87" s="2">
        <f t="shared" si="72"/>
        <v>625</v>
      </c>
      <c r="BC87" s="2">
        <f t="shared" si="73"/>
        <v>100</v>
      </c>
      <c r="BD87" s="2">
        <v>0</v>
      </c>
      <c r="BE87" s="2">
        <f t="shared" si="74"/>
        <v>0</v>
      </c>
      <c r="BF87" s="2">
        <f t="shared" si="75"/>
        <v>0</v>
      </c>
      <c r="BG87" s="2">
        <v>156674978.10499999</v>
      </c>
      <c r="BH87" s="2">
        <f t="shared" si="76"/>
        <v>156.67497810499998</v>
      </c>
      <c r="BI87" s="2">
        <f t="shared" si="77"/>
        <v>25.067996496799999</v>
      </c>
      <c r="BJ87" s="2">
        <v>468325021.89499998</v>
      </c>
      <c r="BK87" s="2">
        <f t="shared" si="78"/>
        <v>468.32502189499996</v>
      </c>
      <c r="BL87" s="2">
        <f t="shared" si="79"/>
        <v>74.932003503199994</v>
      </c>
      <c r="BM87" s="2">
        <v>0</v>
      </c>
      <c r="BN87" s="2">
        <f t="shared" si="80"/>
        <v>0</v>
      </c>
      <c r="BO87" s="2">
        <f t="shared" si="81"/>
        <v>0</v>
      </c>
      <c r="BP87" s="2">
        <v>0</v>
      </c>
      <c r="BQ87" s="2">
        <f t="shared" si="82"/>
        <v>0</v>
      </c>
      <c r="BR87" s="2">
        <f t="shared" si="83"/>
        <v>0</v>
      </c>
      <c r="BS87" s="2">
        <v>625000000</v>
      </c>
      <c r="BT87" s="11">
        <v>108</v>
      </c>
      <c r="BU87" s="11">
        <v>605</v>
      </c>
      <c r="BV87" s="2">
        <v>200.66666666666666</v>
      </c>
      <c r="BW87" s="2">
        <v>80</v>
      </c>
      <c r="BX87" s="2">
        <v>237.9424280350438</v>
      </c>
      <c r="BY87" s="11">
        <v>318</v>
      </c>
      <c r="BZ87" s="11">
        <v>137</v>
      </c>
      <c r="CA87" s="11">
        <v>160.24280350438048</v>
      </c>
      <c r="CB87" s="2">
        <v>1078.6045056320399</v>
      </c>
      <c r="CC87" s="11">
        <v>187</v>
      </c>
      <c r="CD87" s="11">
        <v>28</v>
      </c>
      <c r="CE87" s="2">
        <v>1.0109999999999999</v>
      </c>
      <c r="CF87" s="2">
        <v>81.377250000000004</v>
      </c>
      <c r="CG87" s="2">
        <v>96.514199999999988</v>
      </c>
      <c r="CH87" s="2">
        <v>4.5604999999999993</v>
      </c>
      <c r="CI87" s="2">
        <v>59.601399999999998</v>
      </c>
      <c r="CJ87" s="2">
        <v>5.1579999999999995</v>
      </c>
      <c r="CK87" s="6">
        <v>6830</v>
      </c>
      <c r="CL87" s="11">
        <v>7</v>
      </c>
      <c r="CM87" s="11">
        <v>32</v>
      </c>
      <c r="CN87" s="11">
        <v>138</v>
      </c>
      <c r="CO87" s="11">
        <v>233</v>
      </c>
      <c r="CP87" s="11">
        <v>179.28571428571428</v>
      </c>
      <c r="CQ87" s="11">
        <v>80</v>
      </c>
      <c r="CR87" s="11">
        <v>238</v>
      </c>
      <c r="CS87" s="11">
        <v>317</v>
      </c>
      <c r="CT87" s="11">
        <v>158</v>
      </c>
      <c r="CU87" s="11">
        <v>153.57142857142858</v>
      </c>
      <c r="CV87" s="11">
        <v>1083.1428571428571</v>
      </c>
      <c r="CW87" s="11">
        <v>180</v>
      </c>
      <c r="CX87" s="11">
        <v>30</v>
      </c>
      <c r="CY87" s="11">
        <v>1.0109999999999999</v>
      </c>
      <c r="CZ87" s="11">
        <v>81.333357142857139</v>
      </c>
      <c r="DA87" s="11">
        <v>96.878342857142869</v>
      </c>
      <c r="DB87" s="11">
        <v>4.5688571428571425</v>
      </c>
      <c r="DC87" s="11">
        <v>58.639671428571432</v>
      </c>
      <c r="DD87" s="11">
        <v>5.156142857142858</v>
      </c>
      <c r="DE87" s="11">
        <v>6828.4285714285716</v>
      </c>
      <c r="DF87" s="11">
        <v>18</v>
      </c>
      <c r="DG87" s="11">
        <v>123</v>
      </c>
      <c r="DH87" s="11">
        <v>117</v>
      </c>
      <c r="DI87" s="11">
        <v>240</v>
      </c>
      <c r="DJ87" s="11">
        <v>174.16666666666666</v>
      </c>
      <c r="DK87" s="11">
        <v>80</v>
      </c>
      <c r="DL87" s="11">
        <v>238.05555555555554</v>
      </c>
      <c r="DM87" s="11">
        <v>318</v>
      </c>
      <c r="DN87" s="11">
        <v>153</v>
      </c>
      <c r="DO87" s="11">
        <v>154.83333333333334</v>
      </c>
      <c r="DP87" s="11">
        <v>1080.8888888888889</v>
      </c>
      <c r="DQ87" s="11">
        <v>182</v>
      </c>
      <c r="DR87" s="11">
        <v>29</v>
      </c>
      <c r="DS87" s="11">
        <v>1.0109999999999997</v>
      </c>
      <c r="DT87" s="11">
        <v>81.104138888888841</v>
      </c>
      <c r="DU87" s="11">
        <v>98.779977777777802</v>
      </c>
      <c r="DV87" s="11">
        <v>4.6124999999999998</v>
      </c>
      <c r="DW87" s="11">
        <v>53.617311111111093</v>
      </c>
      <c r="DX87" s="11">
        <v>5.1464444444444419</v>
      </c>
      <c r="DY87" s="11">
        <v>6820.2222222222226</v>
      </c>
      <c r="DZ87" t="s">
        <v>57</v>
      </c>
    </row>
    <row r="88" spans="1:130">
      <c r="A88" s="1">
        <v>86</v>
      </c>
      <c r="B88" s="11">
        <v>20</v>
      </c>
      <c r="C88" s="6">
        <v>352810</v>
      </c>
      <c r="D88" s="6">
        <v>7963954</v>
      </c>
      <c r="E88" s="16">
        <v>-40.393900000000002</v>
      </c>
      <c r="F88" s="16">
        <v>-18.409800000000001</v>
      </c>
      <c r="G88" s="2">
        <v>164699.39100100001</v>
      </c>
      <c r="H88" s="2">
        <f t="shared" si="42"/>
        <v>0.16469939100100001</v>
      </c>
      <c r="I88" s="2">
        <f t="shared" si="43"/>
        <v>2.6351902560160002E-2</v>
      </c>
      <c r="J88" s="2">
        <v>679044.13815799996</v>
      </c>
      <c r="K88" s="2">
        <f t="shared" si="44"/>
        <v>0.67904413815799991</v>
      </c>
      <c r="L88" s="2">
        <f t="shared" si="45"/>
        <v>0.10864706210527998</v>
      </c>
      <c r="M88" s="2">
        <v>41441718.568400003</v>
      </c>
      <c r="N88" s="2">
        <f t="shared" si="46"/>
        <v>41.441718568400006</v>
      </c>
      <c r="O88" s="2">
        <f t="shared" si="47"/>
        <v>6.6306749709440007</v>
      </c>
      <c r="P88" s="2">
        <v>25628486.208999999</v>
      </c>
      <c r="Q88" s="2">
        <f t="shared" si="48"/>
        <v>25.628486208999998</v>
      </c>
      <c r="R88" s="2">
        <f t="shared" si="49"/>
        <v>4.1005577934399993</v>
      </c>
      <c r="S88" s="2">
        <v>41357262.433600001</v>
      </c>
      <c r="T88" s="2">
        <f t="shared" si="50"/>
        <v>41.357262433599999</v>
      </c>
      <c r="U88" s="2">
        <f t="shared" si="51"/>
        <v>6.6171619893760001</v>
      </c>
      <c r="V88" s="2">
        <v>142597.542265</v>
      </c>
      <c r="W88" s="2">
        <f t="shared" si="52"/>
        <v>0.14259754226499999</v>
      </c>
      <c r="X88" s="2">
        <f t="shared" si="53"/>
        <v>2.2815606762399999E-2</v>
      </c>
      <c r="Y88" s="2">
        <v>245250.90748600001</v>
      </c>
      <c r="Z88" s="2">
        <f t="shared" si="54"/>
        <v>0.24525090748600001</v>
      </c>
      <c r="AA88" s="2">
        <f t="shared" si="55"/>
        <v>3.924014519776E-2</v>
      </c>
      <c r="AB88" s="2">
        <v>0</v>
      </c>
      <c r="AC88" s="2">
        <f t="shared" si="56"/>
        <v>0</v>
      </c>
      <c r="AD88" s="2">
        <f t="shared" si="57"/>
        <v>0</v>
      </c>
      <c r="AE88" s="2">
        <v>467571668.19999999</v>
      </c>
      <c r="AF88" s="2">
        <f t="shared" si="58"/>
        <v>467.57166819999998</v>
      </c>
      <c r="AG88" s="2">
        <f t="shared" si="59"/>
        <v>74.811466912</v>
      </c>
      <c r="AH88" s="2">
        <v>0</v>
      </c>
      <c r="AI88" s="2">
        <f t="shared" si="60"/>
        <v>0</v>
      </c>
      <c r="AJ88" s="2">
        <f t="shared" si="61"/>
        <v>0</v>
      </c>
      <c r="AK88" s="2">
        <v>0</v>
      </c>
      <c r="AL88" s="2">
        <f t="shared" si="62"/>
        <v>0</v>
      </c>
      <c r="AM88" s="2">
        <f t="shared" si="63"/>
        <v>0</v>
      </c>
      <c r="AN88" s="2">
        <v>2525735.7846400002</v>
      </c>
      <c r="AO88" s="2">
        <f t="shared" si="64"/>
        <v>2.5257357846400001</v>
      </c>
      <c r="AP88" s="2">
        <f t="shared" si="65"/>
        <v>0.40411772554240005</v>
      </c>
      <c r="AQ88" s="2">
        <v>45243536.825900003</v>
      </c>
      <c r="AR88" s="2">
        <f t="shared" si="66"/>
        <v>45.243536825900001</v>
      </c>
      <c r="AS88" s="2">
        <f t="shared" si="67"/>
        <v>7.2389658921439999</v>
      </c>
      <c r="AT88" s="2">
        <v>625000000</v>
      </c>
      <c r="AU88" s="2">
        <v>0</v>
      </c>
      <c r="AV88" s="2">
        <f t="shared" si="68"/>
        <v>0</v>
      </c>
      <c r="AW88" s="2">
        <f t="shared" si="69"/>
        <v>0</v>
      </c>
      <c r="AX88" s="2">
        <v>0</v>
      </c>
      <c r="AY88" s="2">
        <f t="shared" si="70"/>
        <v>0</v>
      </c>
      <c r="AZ88" s="2">
        <f t="shared" si="71"/>
        <v>0</v>
      </c>
      <c r="BA88" s="2">
        <v>625000000</v>
      </c>
      <c r="BB88" s="2">
        <f t="shared" si="72"/>
        <v>625</v>
      </c>
      <c r="BC88" s="2">
        <f t="shared" si="73"/>
        <v>100</v>
      </c>
      <c r="BD88" s="2">
        <v>0</v>
      </c>
      <c r="BE88" s="2">
        <f t="shared" si="74"/>
        <v>0</v>
      </c>
      <c r="BF88" s="2">
        <f t="shared" si="75"/>
        <v>0</v>
      </c>
      <c r="BG88" s="2">
        <v>160523189.428</v>
      </c>
      <c r="BH88" s="2">
        <f t="shared" si="76"/>
        <v>160.52318942799999</v>
      </c>
      <c r="BI88" s="2">
        <f t="shared" si="77"/>
        <v>25.683710308480002</v>
      </c>
      <c r="BJ88" s="2">
        <v>464476810.57200003</v>
      </c>
      <c r="BK88" s="2">
        <f t="shared" si="78"/>
        <v>464.47681057200003</v>
      </c>
      <c r="BL88" s="2">
        <f t="shared" si="79"/>
        <v>74.316289691519998</v>
      </c>
      <c r="BM88" s="2">
        <v>0</v>
      </c>
      <c r="BN88" s="2">
        <f t="shared" si="80"/>
        <v>0</v>
      </c>
      <c r="BO88" s="2">
        <f t="shared" si="81"/>
        <v>0</v>
      </c>
      <c r="BP88" s="2">
        <v>0</v>
      </c>
      <c r="BQ88" s="2">
        <f t="shared" si="82"/>
        <v>0</v>
      </c>
      <c r="BR88" s="2">
        <f t="shared" si="83"/>
        <v>0</v>
      </c>
      <c r="BS88" s="2">
        <v>625000000</v>
      </c>
      <c r="BT88" s="11">
        <v>70</v>
      </c>
      <c r="BU88" s="11">
        <v>421</v>
      </c>
      <c r="BV88" s="2">
        <v>163.69770580296895</v>
      </c>
      <c r="BW88" s="2">
        <v>80</v>
      </c>
      <c r="BX88" s="2">
        <v>238.5236806495264</v>
      </c>
      <c r="BY88" s="11">
        <v>318</v>
      </c>
      <c r="BZ88" s="11">
        <v>149</v>
      </c>
      <c r="CA88" s="11">
        <v>163.99458728010825</v>
      </c>
      <c r="CB88" s="2">
        <v>1083.3288227334235</v>
      </c>
      <c r="CC88" s="11">
        <v>178</v>
      </c>
      <c r="CD88" s="11">
        <v>32</v>
      </c>
      <c r="CE88" s="2">
        <v>1.0109999999999999</v>
      </c>
      <c r="CF88" s="2">
        <v>85.611874999999998</v>
      </c>
      <c r="CG88" s="2">
        <v>101.7824</v>
      </c>
      <c r="CH88" s="2">
        <v>5.3049999999999997</v>
      </c>
      <c r="CI88" s="2">
        <v>57.621900000000004</v>
      </c>
      <c r="CJ88" s="2">
        <v>4.9117499999999996</v>
      </c>
      <c r="CK88" s="6">
        <v>6946.75</v>
      </c>
      <c r="CL88" s="11">
        <v>13</v>
      </c>
      <c r="CM88" s="11">
        <v>276</v>
      </c>
      <c r="CN88" s="11">
        <v>132</v>
      </c>
      <c r="CO88" s="11">
        <v>194</v>
      </c>
      <c r="CP88" s="11">
        <v>164.23076923076923</v>
      </c>
      <c r="CQ88" s="11">
        <v>80</v>
      </c>
      <c r="CR88" s="11">
        <v>238.15384615384616</v>
      </c>
      <c r="CS88" s="11">
        <v>314</v>
      </c>
      <c r="CT88" s="11">
        <v>162</v>
      </c>
      <c r="CU88" s="11">
        <v>148.84615384615384</v>
      </c>
      <c r="CV88" s="11">
        <v>1094.3076923076924</v>
      </c>
      <c r="CW88" s="11">
        <v>176</v>
      </c>
      <c r="CX88" s="11">
        <v>34</v>
      </c>
      <c r="CY88" s="11">
        <v>1.0109999999999997</v>
      </c>
      <c r="CZ88" s="11">
        <v>89.612576923076915</v>
      </c>
      <c r="DA88" s="11">
        <v>107.13775384615384</v>
      </c>
      <c r="DB88" s="11">
        <v>6.0462307692307684</v>
      </c>
      <c r="DC88" s="11">
        <v>55.004553846153847</v>
      </c>
      <c r="DD88" s="11">
        <v>4.6672307692307706</v>
      </c>
      <c r="DE88" s="11">
        <v>7065.6153846153848</v>
      </c>
      <c r="DF88" s="11">
        <v>8</v>
      </c>
      <c r="DG88" s="11">
        <v>44</v>
      </c>
      <c r="DH88" s="11">
        <v>91</v>
      </c>
      <c r="DI88" s="11">
        <v>193</v>
      </c>
      <c r="DJ88" s="11">
        <v>153</v>
      </c>
      <c r="DK88" s="11">
        <v>80</v>
      </c>
      <c r="DL88" s="11">
        <v>238.625</v>
      </c>
      <c r="DM88" s="11">
        <v>317</v>
      </c>
      <c r="DN88" s="11">
        <v>162</v>
      </c>
      <c r="DO88" s="11">
        <v>148.75</v>
      </c>
      <c r="DP88" s="11">
        <v>1077.375</v>
      </c>
      <c r="DQ88" s="11">
        <v>176</v>
      </c>
      <c r="DR88" s="11">
        <v>33</v>
      </c>
      <c r="DS88" s="11">
        <v>1.0109999999999999</v>
      </c>
      <c r="DT88" s="11">
        <v>89.238299999999995</v>
      </c>
      <c r="DU88" s="11">
        <v>107.27719999999999</v>
      </c>
      <c r="DV88" s="11">
        <v>6.0410000000000004</v>
      </c>
      <c r="DW88" s="11">
        <v>53.983999999999995</v>
      </c>
      <c r="DX88" s="11">
        <v>4.6700000000000008</v>
      </c>
      <c r="DY88" s="11">
        <v>7069</v>
      </c>
      <c r="DZ88" t="s">
        <v>57</v>
      </c>
    </row>
    <row r="89" spans="1:130">
      <c r="A89" s="1">
        <v>87</v>
      </c>
      <c r="B89" s="11">
        <v>20</v>
      </c>
      <c r="C89" s="6">
        <v>377810</v>
      </c>
      <c r="D89" s="6">
        <v>7963954</v>
      </c>
      <c r="E89" s="16">
        <v>-40.157200000000003</v>
      </c>
      <c r="F89" s="16">
        <v>-18.4114</v>
      </c>
      <c r="G89" s="2">
        <v>514221.26898300002</v>
      </c>
      <c r="H89" s="2">
        <f t="shared" si="42"/>
        <v>0.51422126898300002</v>
      </c>
      <c r="I89" s="2">
        <f t="shared" si="43"/>
        <v>8.2275403037280009E-2</v>
      </c>
      <c r="J89" s="2">
        <v>1287890.2620399999</v>
      </c>
      <c r="K89" s="2">
        <f t="shared" si="44"/>
        <v>1.2878902620399999</v>
      </c>
      <c r="L89" s="2">
        <f t="shared" si="45"/>
        <v>0.2060624419264</v>
      </c>
      <c r="M89" s="2">
        <v>28171340.238400001</v>
      </c>
      <c r="N89" s="2">
        <f t="shared" si="46"/>
        <v>28.171340238400003</v>
      </c>
      <c r="O89" s="2">
        <f t="shared" si="47"/>
        <v>4.507414438144</v>
      </c>
      <c r="P89" s="2">
        <v>58439912.510600001</v>
      </c>
      <c r="Q89" s="2">
        <f t="shared" si="48"/>
        <v>58.439912510600003</v>
      </c>
      <c r="R89" s="2">
        <f t="shared" si="49"/>
        <v>9.3503860016960001</v>
      </c>
      <c r="S89" s="2">
        <v>40815120.953500003</v>
      </c>
      <c r="T89" s="2">
        <f t="shared" si="50"/>
        <v>40.815120953499999</v>
      </c>
      <c r="U89" s="2">
        <f t="shared" si="51"/>
        <v>6.5304193525600001</v>
      </c>
      <c r="V89" s="2">
        <v>18916495.291099999</v>
      </c>
      <c r="W89" s="2">
        <f t="shared" si="52"/>
        <v>18.916495291099999</v>
      </c>
      <c r="X89" s="2">
        <f t="shared" si="53"/>
        <v>3.0266392465759999</v>
      </c>
      <c r="Y89" s="2">
        <v>0</v>
      </c>
      <c r="Z89" s="2">
        <f t="shared" si="54"/>
        <v>0</v>
      </c>
      <c r="AA89" s="2">
        <f t="shared" si="55"/>
        <v>0</v>
      </c>
      <c r="AB89" s="2">
        <v>0</v>
      </c>
      <c r="AC89" s="2">
        <f t="shared" si="56"/>
        <v>0</v>
      </c>
      <c r="AD89" s="2">
        <f t="shared" si="57"/>
        <v>0</v>
      </c>
      <c r="AE89" s="2">
        <v>437680554.44499999</v>
      </c>
      <c r="AF89" s="2">
        <f t="shared" si="58"/>
        <v>437.68055444499998</v>
      </c>
      <c r="AG89" s="2">
        <f t="shared" si="59"/>
        <v>70.028888711199997</v>
      </c>
      <c r="AH89" s="2">
        <v>0</v>
      </c>
      <c r="AI89" s="2">
        <f t="shared" si="60"/>
        <v>0</v>
      </c>
      <c r="AJ89" s="2">
        <f t="shared" si="61"/>
        <v>0</v>
      </c>
      <c r="AK89" s="2">
        <v>0</v>
      </c>
      <c r="AL89" s="2">
        <f t="shared" si="62"/>
        <v>0</v>
      </c>
      <c r="AM89" s="2">
        <f t="shared" si="63"/>
        <v>0</v>
      </c>
      <c r="AN89" s="2">
        <v>1596730.4855299999</v>
      </c>
      <c r="AO89" s="2">
        <f t="shared" si="64"/>
        <v>1.59673048553</v>
      </c>
      <c r="AP89" s="2">
        <f t="shared" si="65"/>
        <v>0.25547687768479999</v>
      </c>
      <c r="AQ89" s="2">
        <v>37577734.544699997</v>
      </c>
      <c r="AR89" s="2">
        <f t="shared" si="66"/>
        <v>37.5777345447</v>
      </c>
      <c r="AS89" s="2">
        <f t="shared" si="67"/>
        <v>6.0124375271519996</v>
      </c>
      <c r="AT89" s="2">
        <v>625000000</v>
      </c>
      <c r="AU89" s="2">
        <v>0</v>
      </c>
      <c r="AV89" s="2">
        <f t="shared" si="68"/>
        <v>0</v>
      </c>
      <c r="AW89" s="2">
        <f t="shared" si="69"/>
        <v>0</v>
      </c>
      <c r="AX89" s="2">
        <v>0</v>
      </c>
      <c r="AY89" s="2">
        <f t="shared" si="70"/>
        <v>0</v>
      </c>
      <c r="AZ89" s="2">
        <f t="shared" si="71"/>
        <v>0</v>
      </c>
      <c r="BA89" s="2">
        <v>625000000</v>
      </c>
      <c r="BB89" s="2">
        <f t="shared" si="72"/>
        <v>625</v>
      </c>
      <c r="BC89" s="2">
        <f t="shared" si="73"/>
        <v>100</v>
      </c>
      <c r="BD89" s="2">
        <v>0</v>
      </c>
      <c r="BE89" s="2">
        <f t="shared" si="74"/>
        <v>0</v>
      </c>
      <c r="BF89" s="2">
        <f t="shared" si="75"/>
        <v>0</v>
      </c>
      <c r="BG89" s="2">
        <v>355184453.565</v>
      </c>
      <c r="BH89" s="2">
        <f t="shared" si="76"/>
        <v>355.18445356500001</v>
      </c>
      <c r="BI89" s="2">
        <f t="shared" si="77"/>
        <v>56.829512570399999</v>
      </c>
      <c r="BJ89" s="2">
        <v>269815546.435</v>
      </c>
      <c r="BK89" s="2">
        <f t="shared" si="78"/>
        <v>269.81554643499999</v>
      </c>
      <c r="BL89" s="2">
        <f t="shared" si="79"/>
        <v>43.170487429600001</v>
      </c>
      <c r="BM89" s="2">
        <v>0</v>
      </c>
      <c r="BN89" s="2">
        <f t="shared" si="80"/>
        <v>0</v>
      </c>
      <c r="BO89" s="2">
        <f t="shared" si="81"/>
        <v>0</v>
      </c>
      <c r="BP89" s="2">
        <v>0</v>
      </c>
      <c r="BQ89" s="2">
        <f t="shared" si="82"/>
        <v>0</v>
      </c>
      <c r="BR89" s="2">
        <f t="shared" si="83"/>
        <v>0</v>
      </c>
      <c r="BS89" s="2">
        <v>625000000</v>
      </c>
      <c r="BT89" s="11">
        <v>17</v>
      </c>
      <c r="BU89" s="11">
        <v>203</v>
      </c>
      <c r="BV89" s="2">
        <v>105.55555555555556</v>
      </c>
      <c r="BW89" s="2">
        <v>80.5</v>
      </c>
      <c r="BX89" s="2">
        <v>240.04949238578681</v>
      </c>
      <c r="BY89" s="11">
        <v>316</v>
      </c>
      <c r="BZ89" s="11">
        <v>162</v>
      </c>
      <c r="CA89" s="11">
        <v>168.28172588832487</v>
      </c>
      <c r="CB89" s="2">
        <v>1120.3350253807107</v>
      </c>
      <c r="CC89" s="11">
        <v>174</v>
      </c>
      <c r="CD89" s="11">
        <v>39</v>
      </c>
      <c r="CE89" s="2">
        <v>1.0109999999999999</v>
      </c>
      <c r="CF89" s="2">
        <v>89.846499999999992</v>
      </c>
      <c r="CG89" s="2">
        <v>107.0506</v>
      </c>
      <c r="CH89" s="2">
        <v>6.0495000000000001</v>
      </c>
      <c r="CI89" s="2">
        <v>55.642400000000002</v>
      </c>
      <c r="CJ89" s="2">
        <v>4.6654999999999998</v>
      </c>
      <c r="CK89" s="6">
        <v>7063.5</v>
      </c>
      <c r="CL89" s="11">
        <v>6</v>
      </c>
      <c r="CM89" s="11">
        <v>48</v>
      </c>
      <c r="CN89" s="11">
        <v>91</v>
      </c>
      <c r="CO89" s="11">
        <v>109</v>
      </c>
      <c r="CP89" s="11">
        <v>102.5</v>
      </c>
      <c r="CQ89" s="11">
        <v>80.333333333333329</v>
      </c>
      <c r="CR89" s="11">
        <v>240.33333333333334</v>
      </c>
      <c r="CS89" s="11">
        <v>312</v>
      </c>
      <c r="CT89" s="11">
        <v>168</v>
      </c>
      <c r="CU89" s="11">
        <v>142.66666666666666</v>
      </c>
      <c r="CV89" s="11">
        <v>1103.6666666666667</v>
      </c>
      <c r="CW89" s="11">
        <v>170</v>
      </c>
      <c r="CX89" s="11">
        <v>44</v>
      </c>
      <c r="CY89" s="11">
        <v>1.0109999999999999</v>
      </c>
      <c r="CZ89" s="11">
        <v>89.238299999999995</v>
      </c>
      <c r="DA89" s="11">
        <v>107.27719999999999</v>
      </c>
      <c r="DB89" s="11">
        <v>6.0410000000000004</v>
      </c>
      <c r="DC89" s="11">
        <v>53.984000000000002</v>
      </c>
      <c r="DD89" s="11">
        <v>4.6700000000000008</v>
      </c>
      <c r="DE89" s="11">
        <v>7069</v>
      </c>
      <c r="DF89" s="11">
        <v>16</v>
      </c>
      <c r="DG89" s="11">
        <v>60</v>
      </c>
      <c r="DH89" s="11">
        <v>34</v>
      </c>
      <c r="DI89" s="11">
        <v>155</v>
      </c>
      <c r="DJ89" s="11">
        <v>90.25</v>
      </c>
      <c r="DK89" s="11">
        <v>80.8125</v>
      </c>
      <c r="DL89" s="11">
        <v>240.5</v>
      </c>
      <c r="DM89" s="11">
        <v>315</v>
      </c>
      <c r="DN89" s="11">
        <v>166</v>
      </c>
      <c r="DO89" s="11">
        <v>143.5625</v>
      </c>
      <c r="DP89" s="11">
        <v>1132.3125</v>
      </c>
      <c r="DQ89" s="11">
        <v>173</v>
      </c>
      <c r="DR89" s="11">
        <v>40</v>
      </c>
      <c r="DS89" s="11">
        <v>1.0109999999999997</v>
      </c>
      <c r="DT89" s="11">
        <v>89.314324999999982</v>
      </c>
      <c r="DU89" s="11">
        <v>107.248875</v>
      </c>
      <c r="DV89" s="11">
        <v>6.0420624999999983</v>
      </c>
      <c r="DW89" s="11">
        <v>54.191300000000012</v>
      </c>
      <c r="DX89" s="11">
        <v>4.6694375000000008</v>
      </c>
      <c r="DY89" s="11">
        <v>7068.3125</v>
      </c>
      <c r="DZ89" t="s">
        <v>57</v>
      </c>
    </row>
    <row r="90" spans="1:130">
      <c r="A90" s="1">
        <v>88</v>
      </c>
      <c r="B90" s="11">
        <v>22</v>
      </c>
      <c r="C90" s="6">
        <v>402810</v>
      </c>
      <c r="D90" s="6">
        <v>7963954</v>
      </c>
      <c r="E90" s="16">
        <v>-39.9206</v>
      </c>
      <c r="F90" s="16">
        <v>-18.412700000000001</v>
      </c>
      <c r="G90" s="2">
        <v>7624205.2200699998</v>
      </c>
      <c r="H90" s="2">
        <f t="shared" si="42"/>
        <v>7.6242052200699995</v>
      </c>
      <c r="I90" s="2">
        <f t="shared" si="43"/>
        <v>1.2198728352112</v>
      </c>
      <c r="J90" s="2">
        <v>3587458.3186900001</v>
      </c>
      <c r="K90" s="2">
        <f t="shared" si="44"/>
        <v>3.58745831869</v>
      </c>
      <c r="L90" s="2">
        <f t="shared" si="45"/>
        <v>0.57399333099039995</v>
      </c>
      <c r="M90" s="2">
        <v>44956872.470700003</v>
      </c>
      <c r="N90" s="2">
        <f t="shared" si="46"/>
        <v>44.956872470700006</v>
      </c>
      <c r="O90" s="2">
        <f t="shared" si="47"/>
        <v>7.1930995953120007</v>
      </c>
      <c r="P90" s="2">
        <v>52276396.369800001</v>
      </c>
      <c r="Q90" s="2">
        <f t="shared" si="48"/>
        <v>52.276396369800004</v>
      </c>
      <c r="R90" s="2">
        <f t="shared" si="49"/>
        <v>8.3642234191680007</v>
      </c>
      <c r="S90" s="2">
        <v>93691331.506300002</v>
      </c>
      <c r="T90" s="2">
        <f t="shared" si="50"/>
        <v>93.691331506300003</v>
      </c>
      <c r="U90" s="2">
        <f t="shared" si="51"/>
        <v>14.990613041008</v>
      </c>
      <c r="V90" s="2">
        <v>141130814.70899999</v>
      </c>
      <c r="W90" s="2">
        <f t="shared" si="52"/>
        <v>141.13081470899999</v>
      </c>
      <c r="X90" s="2">
        <f t="shared" si="53"/>
        <v>22.580930353439999</v>
      </c>
      <c r="Y90" s="2">
        <v>32009651.399900001</v>
      </c>
      <c r="Z90" s="2">
        <f t="shared" si="54"/>
        <v>32.009651399900001</v>
      </c>
      <c r="AA90" s="2">
        <f t="shared" si="55"/>
        <v>5.1215442239840003</v>
      </c>
      <c r="AB90" s="2">
        <v>0</v>
      </c>
      <c r="AC90" s="2">
        <f t="shared" si="56"/>
        <v>0</v>
      </c>
      <c r="AD90" s="2">
        <f t="shared" si="57"/>
        <v>0</v>
      </c>
      <c r="AE90" s="2">
        <v>225904943.46900001</v>
      </c>
      <c r="AF90" s="2">
        <f t="shared" si="58"/>
        <v>225.90494346900002</v>
      </c>
      <c r="AG90" s="2">
        <f t="shared" si="59"/>
        <v>36.144790955040001</v>
      </c>
      <c r="AH90" s="2">
        <v>0</v>
      </c>
      <c r="AI90" s="2">
        <f t="shared" si="60"/>
        <v>0</v>
      </c>
      <c r="AJ90" s="2">
        <f t="shared" si="61"/>
        <v>0</v>
      </c>
      <c r="AK90" s="2">
        <v>0</v>
      </c>
      <c r="AL90" s="2">
        <f t="shared" si="62"/>
        <v>0</v>
      </c>
      <c r="AM90" s="2">
        <f t="shared" si="63"/>
        <v>0</v>
      </c>
      <c r="AN90" s="2">
        <v>1077666.9067899999</v>
      </c>
      <c r="AO90" s="2">
        <f t="shared" si="64"/>
        <v>1.07766690679</v>
      </c>
      <c r="AP90" s="2">
        <f t="shared" si="65"/>
        <v>0.17242670508639998</v>
      </c>
      <c r="AQ90" s="2">
        <v>22740659.6292</v>
      </c>
      <c r="AR90" s="2">
        <f t="shared" si="66"/>
        <v>22.7406596292</v>
      </c>
      <c r="AS90" s="2">
        <f t="shared" si="67"/>
        <v>3.6385055406719999</v>
      </c>
      <c r="AT90" s="2">
        <v>625000000</v>
      </c>
      <c r="AU90" s="2">
        <v>0</v>
      </c>
      <c r="AV90" s="2">
        <f t="shared" si="68"/>
        <v>0</v>
      </c>
      <c r="AW90" s="2">
        <f t="shared" si="69"/>
        <v>0</v>
      </c>
      <c r="AX90" s="2">
        <v>0</v>
      </c>
      <c r="AY90" s="2">
        <f t="shared" si="70"/>
        <v>0</v>
      </c>
      <c r="AZ90" s="2">
        <f t="shared" si="71"/>
        <v>0</v>
      </c>
      <c r="BA90" s="2">
        <v>625000000</v>
      </c>
      <c r="BB90" s="2">
        <f t="shared" si="72"/>
        <v>625</v>
      </c>
      <c r="BC90" s="2">
        <f t="shared" si="73"/>
        <v>100</v>
      </c>
      <c r="BD90" s="2">
        <v>0</v>
      </c>
      <c r="BE90" s="2">
        <f t="shared" si="74"/>
        <v>0</v>
      </c>
      <c r="BF90" s="2">
        <f t="shared" si="75"/>
        <v>0</v>
      </c>
      <c r="BG90" s="2">
        <v>625000000</v>
      </c>
      <c r="BH90" s="2">
        <f t="shared" si="76"/>
        <v>625</v>
      </c>
      <c r="BI90" s="2">
        <f t="shared" si="77"/>
        <v>100</v>
      </c>
      <c r="BJ90" s="2">
        <v>0</v>
      </c>
      <c r="BK90" s="2">
        <f t="shared" si="78"/>
        <v>0</v>
      </c>
      <c r="BL90" s="2">
        <f t="shared" si="79"/>
        <v>0</v>
      </c>
      <c r="BM90" s="2">
        <v>0</v>
      </c>
      <c r="BN90" s="2">
        <f t="shared" si="80"/>
        <v>0</v>
      </c>
      <c r="BO90" s="2">
        <f t="shared" si="81"/>
        <v>0</v>
      </c>
      <c r="BP90" s="2">
        <v>0</v>
      </c>
      <c r="BQ90" s="2">
        <f t="shared" si="82"/>
        <v>0</v>
      </c>
      <c r="BR90" s="2">
        <f t="shared" si="83"/>
        <v>0</v>
      </c>
      <c r="BS90" s="2">
        <v>625000000</v>
      </c>
      <c r="BT90" s="11">
        <v>3</v>
      </c>
      <c r="BU90" s="11">
        <v>97</v>
      </c>
      <c r="BV90" s="2">
        <v>58.951111111111111</v>
      </c>
      <c r="BW90" s="2">
        <v>81.5</v>
      </c>
      <c r="BX90" s="2">
        <v>240.46658097686375</v>
      </c>
      <c r="BY90" s="11">
        <v>314</v>
      </c>
      <c r="BZ90" s="11">
        <v>168</v>
      </c>
      <c r="CA90" s="11">
        <v>172</v>
      </c>
      <c r="CB90" s="2">
        <v>1225.478149100257</v>
      </c>
      <c r="CC90" s="11">
        <v>179</v>
      </c>
      <c r="CD90" s="11">
        <v>48</v>
      </c>
      <c r="CE90" s="2">
        <v>1.0109999999999999</v>
      </c>
      <c r="CF90" s="2">
        <v>91.134933333333336</v>
      </c>
      <c r="CG90" s="2">
        <v>108.14490000000001</v>
      </c>
      <c r="CH90" s="2">
        <v>5.9845000000000006</v>
      </c>
      <c r="CI90" s="2">
        <v>59.624666666666677</v>
      </c>
      <c r="CJ90" s="2">
        <v>4.7285000000000004</v>
      </c>
      <c r="CK90" s="6">
        <v>7111.5</v>
      </c>
      <c r="CL90" s="11">
        <v>18</v>
      </c>
      <c r="CM90" s="11">
        <v>111</v>
      </c>
      <c r="CN90" s="11">
        <v>3</v>
      </c>
      <c r="CO90" s="11">
        <v>77</v>
      </c>
      <c r="CP90" s="11">
        <v>43.777777777777779</v>
      </c>
      <c r="CQ90" s="11">
        <v>81</v>
      </c>
      <c r="CR90" s="11">
        <v>240.83333333333334</v>
      </c>
      <c r="CS90" s="11">
        <v>311</v>
      </c>
      <c r="CT90" s="11">
        <v>171</v>
      </c>
      <c r="CU90" s="11">
        <v>134.88888888888889</v>
      </c>
      <c r="CV90" s="11">
        <v>1250.3333333333333</v>
      </c>
      <c r="CW90" s="11">
        <v>176</v>
      </c>
      <c r="CX90" s="11">
        <v>51</v>
      </c>
      <c r="CY90" s="11">
        <v>1.0109999999999999</v>
      </c>
      <c r="CZ90" s="11">
        <v>93.214744444444463</v>
      </c>
      <c r="DA90" s="11">
        <v>109.99391111111109</v>
      </c>
      <c r="DB90" s="11">
        <v>6.0027777777777791</v>
      </c>
      <c r="DC90" s="11">
        <v>66.077511111111107</v>
      </c>
      <c r="DD90" s="11">
        <v>4.6726666666666681</v>
      </c>
      <c r="DE90" s="11">
        <v>7162.333333333333</v>
      </c>
      <c r="DF90" s="11">
        <v>13</v>
      </c>
      <c r="DG90" s="11">
        <v>135</v>
      </c>
      <c r="DH90" s="11">
        <v>10</v>
      </c>
      <c r="DI90" s="11">
        <v>78</v>
      </c>
      <c r="DJ90" s="11">
        <v>48.230769230769234</v>
      </c>
      <c r="DK90" s="11">
        <v>81</v>
      </c>
      <c r="DL90" s="11">
        <v>240.92307692307693</v>
      </c>
      <c r="DM90" s="11">
        <v>313</v>
      </c>
      <c r="DN90" s="11">
        <v>169</v>
      </c>
      <c r="DO90" s="11">
        <v>137</v>
      </c>
      <c r="DP90" s="11">
        <v>1228.4615384615386</v>
      </c>
      <c r="DQ90" s="11">
        <v>177</v>
      </c>
      <c r="DR90" s="11">
        <v>52</v>
      </c>
      <c r="DS90" s="11">
        <v>1.0109999999999999</v>
      </c>
      <c r="DT90" s="11">
        <v>93.339008333333354</v>
      </c>
      <c r="DU90" s="11">
        <v>110.07880833333331</v>
      </c>
      <c r="DV90" s="11">
        <v>5.9892307692307707</v>
      </c>
      <c r="DW90" s="11">
        <v>66.455433333333346</v>
      </c>
      <c r="DX90" s="11">
        <v>4.6910000000000016</v>
      </c>
      <c r="DY90" s="11">
        <v>7163.6923076923076</v>
      </c>
      <c r="DZ90" t="s">
        <v>57</v>
      </c>
    </row>
    <row r="91" spans="1:130">
      <c r="A91" s="1">
        <v>89</v>
      </c>
      <c r="B91" s="11">
        <v>22</v>
      </c>
      <c r="C91" s="6">
        <v>420923</v>
      </c>
      <c r="D91" s="6">
        <v>7965073</v>
      </c>
      <c r="E91" s="16">
        <v>-39.749099999999999</v>
      </c>
      <c r="F91" s="16">
        <v>-18.403400000000001</v>
      </c>
      <c r="G91" s="2">
        <v>22430998.593400002</v>
      </c>
      <c r="H91" s="2">
        <f t="shared" si="42"/>
        <v>22.430998593400002</v>
      </c>
      <c r="I91" s="2">
        <f t="shared" si="43"/>
        <v>8.2713719718387111</v>
      </c>
      <c r="J91" s="2">
        <v>181796.92500799999</v>
      </c>
      <c r="K91" s="2">
        <f t="shared" si="44"/>
        <v>0.18179692500799999</v>
      </c>
      <c r="L91" s="2">
        <f t="shared" si="45"/>
        <v>6.7037139867686502E-2</v>
      </c>
      <c r="M91" s="2">
        <v>619639.73794999998</v>
      </c>
      <c r="N91" s="2">
        <f t="shared" si="46"/>
        <v>0.61963973794999994</v>
      </c>
      <c r="O91" s="2">
        <f t="shared" si="47"/>
        <v>0.22849053018197552</v>
      </c>
      <c r="P91" s="2">
        <v>1695120.8580700001</v>
      </c>
      <c r="Q91" s="2">
        <f t="shared" si="48"/>
        <v>1.6951208580700001</v>
      </c>
      <c r="R91" s="2">
        <f t="shared" si="49"/>
        <v>0.62507137593262807</v>
      </c>
      <c r="S91" s="2">
        <v>40050493.164399996</v>
      </c>
      <c r="T91" s="2">
        <f t="shared" si="50"/>
        <v>40.050493164399995</v>
      </c>
      <c r="U91" s="2">
        <f t="shared" si="51"/>
        <v>14.768514439468966</v>
      </c>
      <c r="V91" s="2">
        <v>129200442.161</v>
      </c>
      <c r="W91" s="2">
        <f t="shared" si="52"/>
        <v>129.20044216100001</v>
      </c>
      <c r="X91" s="2">
        <f t="shared" si="53"/>
        <v>47.642324597804716</v>
      </c>
      <c r="Y91" s="2">
        <v>9976986.7191799991</v>
      </c>
      <c r="Z91" s="2">
        <f t="shared" si="54"/>
        <v>9.9769867191799992</v>
      </c>
      <c r="AA91" s="2">
        <f t="shared" si="55"/>
        <v>3.6789877173240879</v>
      </c>
      <c r="AB91" s="2">
        <v>8704.3923521600009</v>
      </c>
      <c r="AC91" s="2">
        <f t="shared" si="56"/>
        <v>8.7043923521600008E-3</v>
      </c>
      <c r="AD91" s="2">
        <f t="shared" si="57"/>
        <v>3.2097218781301879E-3</v>
      </c>
      <c r="AE91" s="2">
        <v>39577204.781900004</v>
      </c>
      <c r="AF91" s="2">
        <f t="shared" si="58"/>
        <v>39.577204781900001</v>
      </c>
      <c r="AG91" s="2">
        <f t="shared" si="59"/>
        <v>14.59399058823217</v>
      </c>
      <c r="AH91" s="2">
        <v>14807169.2356</v>
      </c>
      <c r="AI91" s="2">
        <f t="shared" si="60"/>
        <v>14.8071692356</v>
      </c>
      <c r="AJ91" s="2">
        <f t="shared" si="61"/>
        <v>5.4601048672728716</v>
      </c>
      <c r="AK91" s="2">
        <v>5983241.4237900004</v>
      </c>
      <c r="AL91" s="2">
        <f t="shared" si="62"/>
        <v>5.98324142379</v>
      </c>
      <c r="AM91" s="2">
        <f t="shared" si="63"/>
        <v>2.2063046015277519</v>
      </c>
      <c r="AN91" s="2">
        <v>592634.45420299994</v>
      </c>
      <c r="AO91" s="2">
        <f t="shared" si="64"/>
        <v>0.59263445420299998</v>
      </c>
      <c r="AP91" s="2">
        <f t="shared" si="65"/>
        <v>0.2185324025423879</v>
      </c>
      <c r="AQ91" s="2">
        <v>6063936.7977299998</v>
      </c>
      <c r="AR91" s="2">
        <f t="shared" si="66"/>
        <v>6.0639367977299994</v>
      </c>
      <c r="AS91" s="2">
        <f t="shared" si="67"/>
        <v>2.2360608092812821</v>
      </c>
      <c r="AT91" s="2">
        <v>271188367.17500001</v>
      </c>
      <c r="AU91" s="2">
        <v>0</v>
      </c>
      <c r="AV91" s="2">
        <f t="shared" si="68"/>
        <v>0</v>
      </c>
      <c r="AW91" s="2">
        <f t="shared" si="69"/>
        <v>0</v>
      </c>
      <c r="AX91" s="2">
        <v>0</v>
      </c>
      <c r="AY91" s="2">
        <f t="shared" si="70"/>
        <v>0</v>
      </c>
      <c r="AZ91" s="2">
        <f t="shared" si="71"/>
        <v>0</v>
      </c>
      <c r="BA91" s="2">
        <v>271188366.45599997</v>
      </c>
      <c r="BB91" s="2">
        <f t="shared" si="72"/>
        <v>271.18836645599998</v>
      </c>
      <c r="BC91" s="2">
        <f t="shared" si="73"/>
        <v>99.999999734870613</v>
      </c>
      <c r="BD91" s="2">
        <v>28422215.458099999</v>
      </c>
      <c r="BE91" s="2">
        <f t="shared" si="74"/>
        <v>28.422215458099998</v>
      </c>
      <c r="BF91" s="2">
        <f t="shared" si="75"/>
        <v>10.480617496309831</v>
      </c>
      <c r="BG91" s="2">
        <v>242766151.71700001</v>
      </c>
      <c r="BH91" s="2">
        <f t="shared" si="76"/>
        <v>242.76615171700001</v>
      </c>
      <c r="BI91" s="2">
        <f t="shared" si="77"/>
        <v>89.519382503727044</v>
      </c>
      <c r="BJ91" s="2">
        <v>0</v>
      </c>
      <c r="BK91" s="2">
        <f t="shared" si="78"/>
        <v>0</v>
      </c>
      <c r="BL91" s="2">
        <f t="shared" si="79"/>
        <v>0</v>
      </c>
      <c r="BM91" s="2">
        <v>0</v>
      </c>
      <c r="BN91" s="2">
        <f t="shared" si="80"/>
        <v>0</v>
      </c>
      <c r="BO91" s="2">
        <f t="shared" si="81"/>
        <v>0</v>
      </c>
      <c r="BP91" s="2">
        <v>0</v>
      </c>
      <c r="BQ91" s="2">
        <f t="shared" si="82"/>
        <v>0</v>
      </c>
      <c r="BR91" s="2">
        <f t="shared" si="83"/>
        <v>0</v>
      </c>
      <c r="BS91" s="2">
        <v>271188367.17510003</v>
      </c>
      <c r="BT91" s="11">
        <v>0</v>
      </c>
      <c r="BU91" s="11">
        <v>60</v>
      </c>
      <c r="BV91" s="2">
        <v>26.917525773195877</v>
      </c>
      <c r="BW91" s="2">
        <v>81.5</v>
      </c>
      <c r="BX91" s="2">
        <v>239.79579579579578</v>
      </c>
      <c r="BY91" s="11">
        <v>308</v>
      </c>
      <c r="BZ91" s="11">
        <v>0</v>
      </c>
      <c r="CA91" s="11">
        <v>174.60060060060061</v>
      </c>
      <c r="CB91" s="2">
        <v>1337.8168168168168</v>
      </c>
      <c r="CC91" s="11">
        <v>188</v>
      </c>
      <c r="CD91" s="11">
        <v>0</v>
      </c>
      <c r="CE91" s="2"/>
      <c r="CF91" s="2">
        <v>93.711799999999997</v>
      </c>
      <c r="CG91" s="2">
        <v>110.3335</v>
      </c>
      <c r="CH91" s="2">
        <v>5.9195000000000002</v>
      </c>
      <c r="CI91" s="2">
        <v>67.589200000000005</v>
      </c>
      <c r="CJ91" s="2">
        <v>4.7915000000000001</v>
      </c>
      <c r="CK91" s="6">
        <v>7159.5</v>
      </c>
      <c r="CL91" s="11">
        <v>4</v>
      </c>
      <c r="CM91" s="11">
        <v>16</v>
      </c>
      <c r="CN91" s="11">
        <v>17</v>
      </c>
      <c r="CO91" s="11">
        <v>49</v>
      </c>
      <c r="CP91" s="11">
        <v>32.25</v>
      </c>
      <c r="CQ91" s="11">
        <v>81.25</v>
      </c>
      <c r="CR91" s="11">
        <v>241</v>
      </c>
      <c r="CS91" s="11">
        <v>307</v>
      </c>
      <c r="CT91" s="11">
        <v>174</v>
      </c>
      <c r="CU91" s="11">
        <v>131.25</v>
      </c>
      <c r="CV91" s="11">
        <v>1330.75</v>
      </c>
      <c r="CW91" s="11">
        <v>183</v>
      </c>
      <c r="CX91" s="11">
        <v>64</v>
      </c>
      <c r="CY91" s="11"/>
      <c r="CZ91" s="11">
        <v>93.711799999999997</v>
      </c>
      <c r="DA91" s="11">
        <v>110.3335</v>
      </c>
      <c r="DB91" s="11">
        <v>5.9980000000000002</v>
      </c>
      <c r="DC91" s="11">
        <v>67.589200000000005</v>
      </c>
      <c r="DD91" s="11">
        <v>4.673</v>
      </c>
      <c r="DE91" s="11">
        <v>7174</v>
      </c>
      <c r="DF91" s="11">
        <v>6</v>
      </c>
      <c r="DG91" s="11">
        <v>12</v>
      </c>
      <c r="DH91" s="11">
        <v>3</v>
      </c>
      <c r="DI91" s="11">
        <v>33</v>
      </c>
      <c r="DJ91" s="11">
        <v>18</v>
      </c>
      <c r="DK91" s="11">
        <v>81.666666666666671</v>
      </c>
      <c r="DL91" s="11">
        <v>241</v>
      </c>
      <c r="DM91" s="11">
        <v>308</v>
      </c>
      <c r="DN91" s="11">
        <v>174</v>
      </c>
      <c r="DO91" s="11">
        <v>130.5</v>
      </c>
      <c r="DP91" s="11">
        <v>1345.3333333333333</v>
      </c>
      <c r="DQ91" s="11">
        <v>187</v>
      </c>
      <c r="DR91" s="11">
        <v>63</v>
      </c>
      <c r="DS91" s="11"/>
      <c r="DT91" s="11">
        <v>93.711799999999997</v>
      </c>
      <c r="DU91" s="11">
        <v>110.3335</v>
      </c>
      <c r="DV91" s="11">
        <v>5.9980000000000002</v>
      </c>
      <c r="DW91" s="11">
        <v>67.589200000000005</v>
      </c>
      <c r="DX91" s="11">
        <v>4.6730000000000009</v>
      </c>
      <c r="DY91" s="11">
        <v>7174</v>
      </c>
      <c r="DZ91" t="s">
        <v>55</v>
      </c>
    </row>
    <row r="92" spans="1:130">
      <c r="A92" s="1">
        <v>90</v>
      </c>
      <c r="B92" s="11">
        <v>19</v>
      </c>
      <c r="C92" s="6">
        <v>284218</v>
      </c>
      <c r="D92" s="6">
        <v>7982817</v>
      </c>
      <c r="E92" s="16">
        <v>-41.040999999999997</v>
      </c>
      <c r="F92" s="16">
        <v>-18.233599999999999</v>
      </c>
      <c r="G92" s="2">
        <v>0</v>
      </c>
      <c r="H92" s="2">
        <f t="shared" si="42"/>
        <v>0</v>
      </c>
      <c r="I92" s="2">
        <f t="shared" si="43"/>
        <v>0</v>
      </c>
      <c r="J92" s="2">
        <v>0</v>
      </c>
      <c r="K92" s="2">
        <f t="shared" si="44"/>
        <v>0</v>
      </c>
      <c r="L92" s="2">
        <f t="shared" si="45"/>
        <v>0</v>
      </c>
      <c r="M92" s="2">
        <v>14246156.360300001</v>
      </c>
      <c r="N92" s="2">
        <f t="shared" si="46"/>
        <v>14.246156360300001</v>
      </c>
      <c r="O92" s="2">
        <f t="shared" si="47"/>
        <v>8.5657043605717984</v>
      </c>
      <c r="P92" s="2">
        <v>0</v>
      </c>
      <c r="Q92" s="2">
        <f t="shared" si="48"/>
        <v>0</v>
      </c>
      <c r="R92" s="2">
        <f t="shared" si="49"/>
        <v>0</v>
      </c>
      <c r="S92" s="2">
        <v>7836870.3259300003</v>
      </c>
      <c r="T92" s="2">
        <f t="shared" si="50"/>
        <v>7.8368703259300005</v>
      </c>
      <c r="U92" s="2">
        <f t="shared" si="51"/>
        <v>4.7120298715183218</v>
      </c>
      <c r="V92" s="2">
        <v>0</v>
      </c>
      <c r="W92" s="2">
        <f t="shared" si="52"/>
        <v>0</v>
      </c>
      <c r="X92" s="2">
        <f t="shared" si="53"/>
        <v>0</v>
      </c>
      <c r="Y92" s="2">
        <v>0</v>
      </c>
      <c r="Z92" s="2">
        <f t="shared" si="54"/>
        <v>0</v>
      </c>
      <c r="AA92" s="2">
        <f t="shared" si="55"/>
        <v>0</v>
      </c>
      <c r="AB92" s="2">
        <v>0</v>
      </c>
      <c r="AC92" s="2">
        <f t="shared" si="56"/>
        <v>0</v>
      </c>
      <c r="AD92" s="2">
        <f t="shared" si="57"/>
        <v>0</v>
      </c>
      <c r="AE92" s="2">
        <v>109544310.293</v>
      </c>
      <c r="AF92" s="2">
        <f t="shared" si="58"/>
        <v>109.544310293</v>
      </c>
      <c r="AG92" s="2">
        <f t="shared" si="59"/>
        <v>65.865076349114332</v>
      </c>
      <c r="AH92" s="2">
        <v>0</v>
      </c>
      <c r="AI92" s="2">
        <f t="shared" si="60"/>
        <v>0</v>
      </c>
      <c r="AJ92" s="2">
        <f t="shared" si="61"/>
        <v>0</v>
      </c>
      <c r="AK92" s="2">
        <v>0</v>
      </c>
      <c r="AL92" s="2">
        <f t="shared" si="62"/>
        <v>0</v>
      </c>
      <c r="AM92" s="2">
        <f t="shared" si="63"/>
        <v>0</v>
      </c>
      <c r="AN92" s="2">
        <v>5850.1110003000003</v>
      </c>
      <c r="AO92" s="2">
        <f t="shared" si="64"/>
        <v>5.8501110003000003E-3</v>
      </c>
      <c r="AP92" s="2">
        <f t="shared" si="65"/>
        <v>3.517462537807181E-3</v>
      </c>
      <c r="AQ92" s="2">
        <v>34683040.007600002</v>
      </c>
      <c r="AR92" s="2">
        <f t="shared" si="66"/>
        <v>34.683040007599999</v>
      </c>
      <c r="AS92" s="2">
        <f t="shared" si="67"/>
        <v>20.853671651314752</v>
      </c>
      <c r="AT92" s="2">
        <v>166316227.60499999</v>
      </c>
      <c r="AU92" s="2">
        <v>16737085.3002</v>
      </c>
      <c r="AV92" s="2">
        <f t="shared" si="68"/>
        <v>16.7370853002</v>
      </c>
      <c r="AW92" s="2">
        <f t="shared" si="69"/>
        <v>10.063410853660338</v>
      </c>
      <c r="AX92" s="2">
        <v>0</v>
      </c>
      <c r="AY92" s="2">
        <f t="shared" si="70"/>
        <v>0</v>
      </c>
      <c r="AZ92" s="2">
        <f t="shared" si="71"/>
        <v>0</v>
      </c>
      <c r="BA92" s="2">
        <v>149579142.609</v>
      </c>
      <c r="BB92" s="2">
        <f t="shared" si="72"/>
        <v>149.579142609</v>
      </c>
      <c r="BC92" s="2">
        <f t="shared" si="73"/>
        <v>89.936589329244242</v>
      </c>
      <c r="BD92" s="2">
        <v>0</v>
      </c>
      <c r="BE92" s="2">
        <f t="shared" si="74"/>
        <v>0</v>
      </c>
      <c r="BF92" s="2">
        <f t="shared" si="75"/>
        <v>0</v>
      </c>
      <c r="BG92" s="2">
        <v>0</v>
      </c>
      <c r="BH92" s="2">
        <f t="shared" si="76"/>
        <v>0</v>
      </c>
      <c r="BI92" s="2">
        <f t="shared" si="77"/>
        <v>0</v>
      </c>
      <c r="BJ92" s="2">
        <v>166316227.60499999</v>
      </c>
      <c r="BK92" s="2">
        <f t="shared" si="78"/>
        <v>166.31622760499999</v>
      </c>
      <c r="BL92" s="2">
        <f t="shared" si="79"/>
        <v>100</v>
      </c>
      <c r="BM92" s="2">
        <v>0</v>
      </c>
      <c r="BN92" s="2">
        <f t="shared" si="80"/>
        <v>0</v>
      </c>
      <c r="BO92" s="2">
        <f t="shared" si="81"/>
        <v>0</v>
      </c>
      <c r="BP92" s="2">
        <v>0</v>
      </c>
      <c r="BQ92" s="2">
        <f t="shared" si="82"/>
        <v>0</v>
      </c>
      <c r="BR92" s="2">
        <f t="shared" si="83"/>
        <v>0</v>
      </c>
      <c r="BS92" s="2">
        <v>166316227.60499999</v>
      </c>
      <c r="BT92" s="11">
        <v>190</v>
      </c>
      <c r="BU92" s="11">
        <v>562</v>
      </c>
      <c r="BV92" s="2">
        <v>297.45299145299145</v>
      </c>
      <c r="BW92" s="2">
        <v>79.5</v>
      </c>
      <c r="BX92" s="2">
        <v>234.56034482758622</v>
      </c>
      <c r="BY92" s="11">
        <v>322</v>
      </c>
      <c r="BZ92" s="11">
        <v>136</v>
      </c>
      <c r="CA92" s="11">
        <v>151.35344827586206</v>
      </c>
      <c r="CB92" s="2">
        <v>1090.9525862068965</v>
      </c>
      <c r="CC92" s="11">
        <v>192</v>
      </c>
      <c r="CD92" s="11">
        <v>24</v>
      </c>
      <c r="CE92" s="2">
        <v>1.0074999999999998</v>
      </c>
      <c r="CF92" s="2">
        <v>77.713999999999999</v>
      </c>
      <c r="CG92" s="2">
        <v>97.256949999999989</v>
      </c>
      <c r="CH92" s="2">
        <v>4.7170000000000005</v>
      </c>
      <c r="CI92" s="2">
        <v>53.675049999999999</v>
      </c>
      <c r="CJ92" s="2">
        <v>5.3079999999999998</v>
      </c>
      <c r="CK92" s="6">
        <v>6707</v>
      </c>
      <c r="CL92" s="2">
        <v>0</v>
      </c>
      <c r="CM92" s="2">
        <v>0</v>
      </c>
      <c r="CN92" s="11"/>
      <c r="CO92" s="11"/>
      <c r="CP92" s="11"/>
      <c r="CQ92" s="11"/>
      <c r="CR92" s="11"/>
      <c r="CS92" s="11"/>
      <c r="CT92" s="11"/>
      <c r="CU92" s="11"/>
      <c r="CV92" s="11"/>
      <c r="CW92" s="11"/>
      <c r="CX92" s="11"/>
      <c r="CY92" s="11"/>
      <c r="CZ92" s="11"/>
      <c r="DA92" s="11"/>
      <c r="DB92" s="11"/>
      <c r="DC92" s="11"/>
      <c r="DD92" s="11"/>
      <c r="DE92" s="11"/>
      <c r="DF92" s="11">
        <v>2</v>
      </c>
      <c r="DG92" s="11">
        <v>17</v>
      </c>
      <c r="DH92" s="11">
        <v>240</v>
      </c>
      <c r="DI92" s="11">
        <v>287</v>
      </c>
      <c r="DJ92" s="11">
        <v>263.5</v>
      </c>
      <c r="DK92" s="11">
        <v>80</v>
      </c>
      <c r="DL92" s="11">
        <v>234.5</v>
      </c>
      <c r="DM92" s="11">
        <v>320</v>
      </c>
      <c r="DN92" s="11">
        <v>149</v>
      </c>
      <c r="DO92" s="11">
        <v>163.5</v>
      </c>
      <c r="DP92" s="11">
        <v>1091.5</v>
      </c>
      <c r="DQ92" s="11">
        <v>183</v>
      </c>
      <c r="DR92" s="11">
        <v>26</v>
      </c>
      <c r="DS92" s="11">
        <v>1.0074999999999998</v>
      </c>
      <c r="DT92" s="11">
        <v>77.713999999999999</v>
      </c>
      <c r="DU92" s="11">
        <v>97.256949999999989</v>
      </c>
      <c r="DV92" s="11">
        <v>4.7170000000000005</v>
      </c>
      <c r="DW92" s="11">
        <v>53.675049999999999</v>
      </c>
      <c r="DX92" s="11">
        <v>5.3079999999999998</v>
      </c>
      <c r="DY92" s="11">
        <v>6707</v>
      </c>
      <c r="DZ92" t="s">
        <v>55</v>
      </c>
    </row>
    <row r="93" spans="1:130">
      <c r="A93" s="1">
        <v>91</v>
      </c>
      <c r="B93" s="11">
        <v>19</v>
      </c>
      <c r="C93" s="6">
        <v>303329</v>
      </c>
      <c r="D93" s="6">
        <v>7985932</v>
      </c>
      <c r="E93" s="16">
        <v>-40.860100000000003</v>
      </c>
      <c r="F93" s="16">
        <v>-18.2072</v>
      </c>
      <c r="G93" s="2">
        <v>0</v>
      </c>
      <c r="H93" s="2">
        <f t="shared" si="42"/>
        <v>0</v>
      </c>
      <c r="I93" s="2">
        <f t="shared" si="43"/>
        <v>0</v>
      </c>
      <c r="J93" s="2">
        <v>107102.36401</v>
      </c>
      <c r="K93" s="2">
        <f t="shared" si="44"/>
        <v>0.10710236401000001</v>
      </c>
      <c r="L93" s="2">
        <f t="shared" si="45"/>
        <v>2.3525915569676054E-2</v>
      </c>
      <c r="M93" s="2">
        <v>40603103.778099999</v>
      </c>
      <c r="N93" s="2">
        <f t="shared" si="46"/>
        <v>40.603103778099999</v>
      </c>
      <c r="O93" s="2">
        <f t="shared" si="47"/>
        <v>8.9188058562478343</v>
      </c>
      <c r="P93" s="2">
        <v>353099.56678699999</v>
      </c>
      <c r="Q93" s="2">
        <f t="shared" si="48"/>
        <v>0.353099566787</v>
      </c>
      <c r="R93" s="2">
        <f t="shared" si="49"/>
        <v>7.7561225400632053E-2</v>
      </c>
      <c r="S93" s="2">
        <v>16538611.294600001</v>
      </c>
      <c r="T93" s="2">
        <f t="shared" si="50"/>
        <v>16.538611294599999</v>
      </c>
      <c r="U93" s="2">
        <f t="shared" si="51"/>
        <v>3.6328420623854947</v>
      </c>
      <c r="V93" s="2">
        <v>0</v>
      </c>
      <c r="W93" s="2">
        <f t="shared" si="52"/>
        <v>0</v>
      </c>
      <c r="X93" s="2">
        <f t="shared" si="53"/>
        <v>0</v>
      </c>
      <c r="Y93" s="2">
        <v>0</v>
      </c>
      <c r="Z93" s="2">
        <f t="shared" si="54"/>
        <v>0</v>
      </c>
      <c r="AA93" s="2">
        <f t="shared" si="55"/>
        <v>0</v>
      </c>
      <c r="AB93" s="2">
        <v>0</v>
      </c>
      <c r="AC93" s="2">
        <f t="shared" si="56"/>
        <v>0</v>
      </c>
      <c r="AD93" s="2">
        <f t="shared" si="57"/>
        <v>0</v>
      </c>
      <c r="AE93" s="2">
        <v>359925633.06199998</v>
      </c>
      <c r="AF93" s="2">
        <f t="shared" si="58"/>
        <v>359.92563306199997</v>
      </c>
      <c r="AG93" s="2">
        <f t="shared" si="59"/>
        <v>79.060627027692959</v>
      </c>
      <c r="AH93" s="2">
        <v>0</v>
      </c>
      <c r="AI93" s="2">
        <f t="shared" si="60"/>
        <v>0</v>
      </c>
      <c r="AJ93" s="2">
        <f t="shared" si="61"/>
        <v>0</v>
      </c>
      <c r="AK93" s="2">
        <v>0</v>
      </c>
      <c r="AL93" s="2">
        <f t="shared" si="62"/>
        <v>0</v>
      </c>
      <c r="AM93" s="2">
        <f t="shared" si="63"/>
        <v>0</v>
      </c>
      <c r="AN93" s="2">
        <v>272661.82127700001</v>
      </c>
      <c r="AO93" s="2">
        <f t="shared" si="64"/>
        <v>0.272661821277</v>
      </c>
      <c r="AP93" s="2">
        <f t="shared" si="65"/>
        <v>5.989241270003974E-2</v>
      </c>
      <c r="AQ93" s="2">
        <v>37452480.499399997</v>
      </c>
      <c r="AR93" s="2">
        <f t="shared" si="66"/>
        <v>37.452480499399996</v>
      </c>
      <c r="AS93" s="2">
        <f t="shared" si="67"/>
        <v>8.226745527498867</v>
      </c>
      <c r="AT93" s="2">
        <v>455252692.26099998</v>
      </c>
      <c r="AU93" s="2">
        <v>0</v>
      </c>
      <c r="AV93" s="2">
        <f t="shared" si="68"/>
        <v>0</v>
      </c>
      <c r="AW93" s="2">
        <f t="shared" si="69"/>
        <v>0</v>
      </c>
      <c r="AX93" s="2">
        <v>0</v>
      </c>
      <c r="AY93" s="2">
        <f t="shared" si="70"/>
        <v>0</v>
      </c>
      <c r="AZ93" s="2">
        <f t="shared" si="71"/>
        <v>0</v>
      </c>
      <c r="BA93" s="2">
        <v>455252692.35000002</v>
      </c>
      <c r="BB93" s="2">
        <f t="shared" si="72"/>
        <v>455.25269235000002</v>
      </c>
      <c r="BC93" s="2">
        <f t="shared" si="73"/>
        <v>100.00000001954959</v>
      </c>
      <c r="BD93" s="2">
        <v>0</v>
      </c>
      <c r="BE93" s="2">
        <f t="shared" si="74"/>
        <v>0</v>
      </c>
      <c r="BF93" s="2">
        <f t="shared" si="75"/>
        <v>0</v>
      </c>
      <c r="BG93" s="2">
        <v>15196330.3937</v>
      </c>
      <c r="BH93" s="2">
        <f t="shared" si="76"/>
        <v>15.1963303937</v>
      </c>
      <c r="BI93" s="2">
        <f t="shared" si="77"/>
        <v>3.3379990172551959</v>
      </c>
      <c r="BJ93" s="2">
        <v>440056361.86699998</v>
      </c>
      <c r="BK93" s="2">
        <f t="shared" si="78"/>
        <v>440.05636186699996</v>
      </c>
      <c r="BL93" s="2">
        <f t="shared" si="79"/>
        <v>96.662000982678904</v>
      </c>
      <c r="BM93" s="2">
        <v>0</v>
      </c>
      <c r="BN93" s="2">
        <f t="shared" si="80"/>
        <v>0</v>
      </c>
      <c r="BO93" s="2">
        <f t="shared" si="81"/>
        <v>0</v>
      </c>
      <c r="BP93" s="2">
        <v>0</v>
      </c>
      <c r="BQ93" s="2">
        <f t="shared" si="82"/>
        <v>0</v>
      </c>
      <c r="BR93" s="2">
        <f t="shared" si="83"/>
        <v>0</v>
      </c>
      <c r="BS93" s="2">
        <v>455252692.26069999</v>
      </c>
      <c r="BT93" s="11">
        <v>157</v>
      </c>
      <c r="BU93" s="11">
        <v>482</v>
      </c>
      <c r="BV93" s="2">
        <v>268.15676567656766</v>
      </c>
      <c r="BW93" s="2">
        <v>80</v>
      </c>
      <c r="BX93" s="2">
        <v>235.87284144427002</v>
      </c>
      <c r="BY93" s="11">
        <v>322</v>
      </c>
      <c r="BZ93" s="11">
        <v>142</v>
      </c>
      <c r="CA93" s="11">
        <v>155.26216640502355</v>
      </c>
      <c r="CB93" s="2">
        <v>1070.6326530612246</v>
      </c>
      <c r="CC93" s="11">
        <v>184</v>
      </c>
      <c r="CD93" s="11">
        <v>26</v>
      </c>
      <c r="CE93" s="2">
        <v>1.0109999999999999</v>
      </c>
      <c r="CF93" s="2">
        <v>81.069999999999993</v>
      </c>
      <c r="CG93" s="2">
        <v>99.063199999999995</v>
      </c>
      <c r="CH93" s="2">
        <v>4.6189999999999998</v>
      </c>
      <c r="CI93" s="2">
        <v>52.869300000000003</v>
      </c>
      <c r="CJ93" s="2">
        <v>5.1449999999999996</v>
      </c>
      <c r="CK93" s="6">
        <v>6819</v>
      </c>
      <c r="CL93" s="2">
        <v>0</v>
      </c>
      <c r="CM93" s="2">
        <v>0</v>
      </c>
      <c r="CN93" s="11"/>
      <c r="CO93" s="11"/>
      <c r="CP93" s="11"/>
      <c r="CQ93" s="11"/>
      <c r="CR93" s="11"/>
      <c r="CS93" s="11"/>
      <c r="CT93" s="11"/>
      <c r="CU93" s="11"/>
      <c r="CV93" s="11"/>
      <c r="CW93" s="11"/>
      <c r="CX93" s="11"/>
      <c r="CY93" s="11"/>
      <c r="CZ93" s="11"/>
      <c r="DA93" s="11"/>
      <c r="DB93" s="11"/>
      <c r="DC93" s="11"/>
      <c r="DD93" s="11"/>
      <c r="DE93" s="11"/>
      <c r="DF93" s="11">
        <v>14</v>
      </c>
      <c r="DG93" s="11">
        <v>64</v>
      </c>
      <c r="DH93" s="11">
        <v>172</v>
      </c>
      <c r="DI93" s="11">
        <v>285</v>
      </c>
      <c r="DJ93" s="11">
        <v>210.42857142857142</v>
      </c>
      <c r="DK93" s="11">
        <v>80</v>
      </c>
      <c r="DL93" s="11">
        <v>237.71428571428572</v>
      </c>
      <c r="DM93" s="11">
        <v>320</v>
      </c>
      <c r="DN93" s="11">
        <v>154</v>
      </c>
      <c r="DO93" s="11">
        <v>158.92857142857142</v>
      </c>
      <c r="DP93" s="11">
        <v>1062</v>
      </c>
      <c r="DQ93" s="11">
        <v>181</v>
      </c>
      <c r="DR93" s="11">
        <v>27</v>
      </c>
      <c r="DS93" s="11">
        <v>1.0109999999999997</v>
      </c>
      <c r="DT93" s="11">
        <v>81.069999999999965</v>
      </c>
      <c r="DU93" s="11">
        <v>99.063200000000023</v>
      </c>
      <c r="DV93" s="11">
        <v>4.6189999999999998</v>
      </c>
      <c r="DW93" s="11">
        <v>52.869299999999988</v>
      </c>
      <c r="DX93" s="11">
        <v>5.1449999999999978</v>
      </c>
      <c r="DY93" s="11">
        <v>6819</v>
      </c>
      <c r="DZ93" t="s">
        <v>55</v>
      </c>
    </row>
    <row r="94" spans="1:130">
      <c r="A94" s="1">
        <v>92</v>
      </c>
      <c r="B94" s="11">
        <v>19</v>
      </c>
      <c r="C94" s="6">
        <v>327810</v>
      </c>
      <c r="D94" s="6">
        <v>7988954</v>
      </c>
      <c r="E94" s="16">
        <v>-40.628399999999999</v>
      </c>
      <c r="F94" s="16">
        <v>-18.182099999999998</v>
      </c>
      <c r="G94" s="2">
        <v>0</v>
      </c>
      <c r="H94" s="2">
        <f t="shared" si="42"/>
        <v>0</v>
      </c>
      <c r="I94" s="2">
        <f t="shared" si="43"/>
        <v>0</v>
      </c>
      <c r="J94" s="2">
        <v>1570061.5154899999</v>
      </c>
      <c r="K94" s="2">
        <f t="shared" si="44"/>
        <v>1.5700615154899999</v>
      </c>
      <c r="L94" s="2">
        <f t="shared" si="45"/>
        <v>0.2512098424784</v>
      </c>
      <c r="M94" s="2">
        <v>35312648.194799997</v>
      </c>
      <c r="N94" s="2">
        <f t="shared" si="46"/>
        <v>35.312648194799998</v>
      </c>
      <c r="O94" s="2">
        <f t="shared" si="47"/>
        <v>5.6500237111679992</v>
      </c>
      <c r="P94" s="2">
        <v>24005345.323800001</v>
      </c>
      <c r="Q94" s="2">
        <f t="shared" si="48"/>
        <v>24.0053453238</v>
      </c>
      <c r="R94" s="2">
        <f t="shared" si="49"/>
        <v>3.8408552518080001</v>
      </c>
      <c r="S94" s="2">
        <v>23191495.283599999</v>
      </c>
      <c r="T94" s="2">
        <f t="shared" si="50"/>
        <v>23.191495283599998</v>
      </c>
      <c r="U94" s="2">
        <f t="shared" si="51"/>
        <v>3.7106392453759995</v>
      </c>
      <c r="V94" s="2">
        <v>0</v>
      </c>
      <c r="W94" s="2">
        <f t="shared" si="52"/>
        <v>0</v>
      </c>
      <c r="X94" s="2">
        <f t="shared" si="53"/>
        <v>0</v>
      </c>
      <c r="Y94" s="2">
        <v>0</v>
      </c>
      <c r="Z94" s="2">
        <f t="shared" si="54"/>
        <v>0</v>
      </c>
      <c r="AA94" s="2">
        <f t="shared" si="55"/>
        <v>0</v>
      </c>
      <c r="AB94" s="2">
        <v>0</v>
      </c>
      <c r="AC94" s="2">
        <f t="shared" si="56"/>
        <v>0</v>
      </c>
      <c r="AD94" s="2">
        <f t="shared" si="57"/>
        <v>0</v>
      </c>
      <c r="AE94" s="2">
        <v>485046990.62900001</v>
      </c>
      <c r="AF94" s="2">
        <f t="shared" si="58"/>
        <v>485.04699062899999</v>
      </c>
      <c r="AG94" s="2">
        <f t="shared" si="59"/>
        <v>77.607518500639998</v>
      </c>
      <c r="AH94" s="2">
        <v>0</v>
      </c>
      <c r="AI94" s="2">
        <f t="shared" si="60"/>
        <v>0</v>
      </c>
      <c r="AJ94" s="2">
        <f t="shared" si="61"/>
        <v>0</v>
      </c>
      <c r="AK94" s="2">
        <v>0</v>
      </c>
      <c r="AL94" s="2">
        <f t="shared" si="62"/>
        <v>0</v>
      </c>
      <c r="AM94" s="2">
        <f t="shared" si="63"/>
        <v>0</v>
      </c>
      <c r="AN94" s="2">
        <v>912685.92429</v>
      </c>
      <c r="AO94" s="2">
        <f t="shared" si="64"/>
        <v>0.91268592428999995</v>
      </c>
      <c r="AP94" s="2">
        <f t="shared" si="65"/>
        <v>0.1460297478864</v>
      </c>
      <c r="AQ94" s="2">
        <v>54960773.128899999</v>
      </c>
      <c r="AR94" s="2">
        <f t="shared" si="66"/>
        <v>54.960773128900001</v>
      </c>
      <c r="AS94" s="2">
        <f t="shared" si="67"/>
        <v>8.7937237006239997</v>
      </c>
      <c r="AT94" s="2">
        <v>625000000</v>
      </c>
      <c r="AU94" s="2">
        <v>0</v>
      </c>
      <c r="AV94" s="2">
        <f t="shared" si="68"/>
        <v>0</v>
      </c>
      <c r="AW94" s="2">
        <f t="shared" si="69"/>
        <v>0</v>
      </c>
      <c r="AX94" s="2">
        <v>0</v>
      </c>
      <c r="AY94" s="2">
        <f t="shared" si="70"/>
        <v>0</v>
      </c>
      <c r="AZ94" s="2">
        <f t="shared" si="71"/>
        <v>0</v>
      </c>
      <c r="BA94" s="2">
        <v>625000000</v>
      </c>
      <c r="BB94" s="2">
        <f t="shared" si="72"/>
        <v>625</v>
      </c>
      <c r="BC94" s="2">
        <f t="shared" si="73"/>
        <v>100</v>
      </c>
      <c r="BD94" s="2">
        <v>0</v>
      </c>
      <c r="BE94" s="2">
        <f t="shared" si="74"/>
        <v>0</v>
      </c>
      <c r="BF94" s="2">
        <f t="shared" si="75"/>
        <v>0</v>
      </c>
      <c r="BG94" s="2">
        <v>284584.86188300001</v>
      </c>
      <c r="BH94" s="2">
        <f t="shared" si="76"/>
        <v>0.28458486188300003</v>
      </c>
      <c r="BI94" s="2">
        <f t="shared" si="77"/>
        <v>4.5533577901280001E-2</v>
      </c>
      <c r="BJ94" s="2">
        <v>624715415.13800001</v>
      </c>
      <c r="BK94" s="2">
        <f t="shared" si="78"/>
        <v>624.71541513800003</v>
      </c>
      <c r="BL94" s="2">
        <f t="shared" si="79"/>
        <v>99.954466422080003</v>
      </c>
      <c r="BM94" s="2">
        <v>0</v>
      </c>
      <c r="BN94" s="2">
        <f t="shared" si="80"/>
        <v>0</v>
      </c>
      <c r="BO94" s="2">
        <f t="shared" si="81"/>
        <v>0</v>
      </c>
      <c r="BP94" s="2">
        <v>0</v>
      </c>
      <c r="BQ94" s="2">
        <f t="shared" si="82"/>
        <v>0</v>
      </c>
      <c r="BR94" s="2">
        <f t="shared" si="83"/>
        <v>0</v>
      </c>
      <c r="BS94" s="2">
        <v>624999999.99988306</v>
      </c>
      <c r="BT94" s="11">
        <v>137</v>
      </c>
      <c r="BU94" s="11">
        <v>410</v>
      </c>
      <c r="BV94" s="2">
        <v>233.69382716049384</v>
      </c>
      <c r="BW94" s="2">
        <v>80</v>
      </c>
      <c r="BX94" s="2">
        <v>237.03713188220232</v>
      </c>
      <c r="BY94" s="11">
        <v>319</v>
      </c>
      <c r="BZ94" s="11">
        <v>149</v>
      </c>
      <c r="CA94" s="11">
        <v>159.8898847631242</v>
      </c>
      <c r="CB94" s="2">
        <v>1050.0947503201023</v>
      </c>
      <c r="CC94" s="11">
        <v>180</v>
      </c>
      <c r="CD94" s="11">
        <v>29</v>
      </c>
      <c r="CE94" s="2">
        <v>1.0109999999999999</v>
      </c>
      <c r="CF94" s="2">
        <v>81.069999999999993</v>
      </c>
      <c r="CG94" s="2">
        <v>99.063199999999995</v>
      </c>
      <c r="CH94" s="2">
        <v>4.6189999999999998</v>
      </c>
      <c r="CI94" s="2">
        <v>52.869300000000003</v>
      </c>
      <c r="CJ94" s="2">
        <v>5.1449999999999996</v>
      </c>
      <c r="CK94" s="6">
        <v>6819</v>
      </c>
      <c r="CL94" s="11">
        <v>3</v>
      </c>
      <c r="CM94" s="11">
        <v>18</v>
      </c>
      <c r="CN94" s="11">
        <v>154</v>
      </c>
      <c r="CO94" s="11">
        <v>303</v>
      </c>
      <c r="CP94" s="11">
        <v>231.66666666666666</v>
      </c>
      <c r="CQ94" s="11">
        <v>80</v>
      </c>
      <c r="CR94" s="11">
        <v>237</v>
      </c>
      <c r="CS94" s="11">
        <v>317</v>
      </c>
      <c r="CT94" s="11">
        <v>157</v>
      </c>
      <c r="CU94" s="11">
        <v>153.66666666666666</v>
      </c>
      <c r="CV94" s="11">
        <v>1055</v>
      </c>
      <c r="CW94" s="11">
        <v>178</v>
      </c>
      <c r="CX94" s="11">
        <v>30</v>
      </c>
      <c r="CY94" s="11">
        <v>1.0109999999999999</v>
      </c>
      <c r="CZ94" s="11">
        <v>81.069999999999993</v>
      </c>
      <c r="DA94" s="11">
        <v>99.063199999999995</v>
      </c>
      <c r="DB94" s="11">
        <v>4.6189999999999998</v>
      </c>
      <c r="DC94" s="11">
        <v>52.869300000000003</v>
      </c>
      <c r="DD94" s="11">
        <v>5.1449999999999996</v>
      </c>
      <c r="DE94" s="11">
        <v>6819</v>
      </c>
      <c r="DF94" s="11">
        <v>23</v>
      </c>
      <c r="DG94" s="11">
        <v>63</v>
      </c>
      <c r="DH94" s="11">
        <v>137</v>
      </c>
      <c r="DI94" s="11">
        <v>268</v>
      </c>
      <c r="DJ94" s="11">
        <v>203.60869565217391</v>
      </c>
      <c r="DK94" s="11">
        <v>80</v>
      </c>
      <c r="DL94" s="11">
        <v>237.56521739130434</v>
      </c>
      <c r="DM94" s="11">
        <v>319</v>
      </c>
      <c r="DN94" s="11">
        <v>156</v>
      </c>
      <c r="DO94" s="11">
        <v>153.17391304347825</v>
      </c>
      <c r="DP94" s="11">
        <v>1049</v>
      </c>
      <c r="DQ94" s="11">
        <v>178</v>
      </c>
      <c r="DR94" s="11">
        <v>29</v>
      </c>
      <c r="DS94" s="11">
        <v>1.0109999999999995</v>
      </c>
      <c r="DT94" s="11">
        <v>81.069999999999951</v>
      </c>
      <c r="DU94" s="11">
        <v>99.063200000000037</v>
      </c>
      <c r="DV94" s="11">
        <v>4.6189999999999998</v>
      </c>
      <c r="DW94" s="11">
        <v>52.869299999999988</v>
      </c>
      <c r="DX94" s="11">
        <v>5.1449999999999969</v>
      </c>
      <c r="DY94" s="11">
        <v>6819</v>
      </c>
      <c r="DZ94" t="s">
        <v>57</v>
      </c>
    </row>
    <row r="95" spans="1:130">
      <c r="A95" s="1">
        <v>93</v>
      </c>
      <c r="B95" s="11">
        <v>21</v>
      </c>
      <c r="C95" s="6">
        <v>352810</v>
      </c>
      <c r="D95" s="6">
        <v>7988954</v>
      </c>
      <c r="E95" s="16">
        <v>-40.392099999999999</v>
      </c>
      <c r="F95" s="16">
        <v>-18.183900000000001</v>
      </c>
      <c r="G95" s="2">
        <v>517948.62449999998</v>
      </c>
      <c r="H95" s="2">
        <f t="shared" si="42"/>
        <v>0.51794862450000001</v>
      </c>
      <c r="I95" s="2">
        <f t="shared" si="43"/>
        <v>8.2871779919999999E-2</v>
      </c>
      <c r="J95" s="2">
        <v>1893144.7245</v>
      </c>
      <c r="K95" s="2">
        <f t="shared" si="44"/>
        <v>1.8931447244999999</v>
      </c>
      <c r="L95" s="2">
        <f t="shared" si="45"/>
        <v>0.30290315592</v>
      </c>
      <c r="M95" s="2">
        <v>24379060.4025</v>
      </c>
      <c r="N95" s="2">
        <f t="shared" si="46"/>
        <v>24.379060402499999</v>
      </c>
      <c r="O95" s="2">
        <f t="shared" si="47"/>
        <v>3.9006496643999999</v>
      </c>
      <c r="P95" s="2">
        <v>19837613.3169</v>
      </c>
      <c r="Q95" s="2">
        <f t="shared" si="48"/>
        <v>19.837613316900001</v>
      </c>
      <c r="R95" s="2">
        <f t="shared" si="49"/>
        <v>3.1740181307039999</v>
      </c>
      <c r="S95" s="2">
        <v>16592303.533600001</v>
      </c>
      <c r="T95" s="2">
        <f t="shared" si="50"/>
        <v>16.592303533599999</v>
      </c>
      <c r="U95" s="2">
        <f t="shared" si="51"/>
        <v>2.654768565376</v>
      </c>
      <c r="V95" s="2">
        <v>0</v>
      </c>
      <c r="W95" s="2">
        <f t="shared" si="52"/>
        <v>0</v>
      </c>
      <c r="X95" s="2">
        <f t="shared" si="53"/>
        <v>0</v>
      </c>
      <c r="Y95" s="2">
        <v>0</v>
      </c>
      <c r="Z95" s="2">
        <f t="shared" si="54"/>
        <v>0</v>
      </c>
      <c r="AA95" s="2">
        <f t="shared" si="55"/>
        <v>0</v>
      </c>
      <c r="AB95" s="2">
        <v>0</v>
      </c>
      <c r="AC95" s="2">
        <f t="shared" si="56"/>
        <v>0</v>
      </c>
      <c r="AD95" s="2">
        <f t="shared" si="57"/>
        <v>0</v>
      </c>
      <c r="AE95" s="2">
        <v>464600715.44099998</v>
      </c>
      <c r="AF95" s="2">
        <f t="shared" si="58"/>
        <v>464.60071544099998</v>
      </c>
      <c r="AG95" s="2">
        <f t="shared" si="59"/>
        <v>74.336114470560005</v>
      </c>
      <c r="AH95" s="2">
        <v>0</v>
      </c>
      <c r="AI95" s="2">
        <f t="shared" si="60"/>
        <v>0</v>
      </c>
      <c r="AJ95" s="2">
        <f t="shared" si="61"/>
        <v>0</v>
      </c>
      <c r="AK95" s="2">
        <v>0</v>
      </c>
      <c r="AL95" s="2">
        <f t="shared" si="62"/>
        <v>0</v>
      </c>
      <c r="AM95" s="2">
        <f t="shared" si="63"/>
        <v>0</v>
      </c>
      <c r="AN95" s="2">
        <v>204178.25838300001</v>
      </c>
      <c r="AO95" s="2">
        <f t="shared" si="64"/>
        <v>0.20417825838299999</v>
      </c>
      <c r="AP95" s="2">
        <f t="shared" si="65"/>
        <v>3.2668521341280003E-2</v>
      </c>
      <c r="AQ95" s="2">
        <v>96975035.698500007</v>
      </c>
      <c r="AR95" s="2">
        <f t="shared" si="66"/>
        <v>96.975035698500008</v>
      </c>
      <c r="AS95" s="2">
        <f t="shared" si="67"/>
        <v>15.51600571176</v>
      </c>
      <c r="AT95" s="2">
        <v>625000000</v>
      </c>
      <c r="AU95" s="2">
        <v>0</v>
      </c>
      <c r="AV95" s="2">
        <f t="shared" si="68"/>
        <v>0</v>
      </c>
      <c r="AW95" s="2">
        <f t="shared" si="69"/>
        <v>0</v>
      </c>
      <c r="AX95" s="2">
        <v>0</v>
      </c>
      <c r="AY95" s="2">
        <f t="shared" si="70"/>
        <v>0</v>
      </c>
      <c r="AZ95" s="2">
        <f t="shared" si="71"/>
        <v>0</v>
      </c>
      <c r="BA95" s="2">
        <v>625000000</v>
      </c>
      <c r="BB95" s="2">
        <f t="shared" si="72"/>
        <v>625</v>
      </c>
      <c r="BC95" s="2">
        <f t="shared" si="73"/>
        <v>100</v>
      </c>
      <c r="BD95" s="2">
        <v>0</v>
      </c>
      <c r="BE95" s="2">
        <f t="shared" si="74"/>
        <v>0</v>
      </c>
      <c r="BF95" s="2">
        <f t="shared" si="75"/>
        <v>0</v>
      </c>
      <c r="BG95" s="2">
        <v>0</v>
      </c>
      <c r="BH95" s="2">
        <f t="shared" si="76"/>
        <v>0</v>
      </c>
      <c r="BI95" s="2">
        <f t="shared" si="77"/>
        <v>0</v>
      </c>
      <c r="BJ95" s="2">
        <v>625000000</v>
      </c>
      <c r="BK95" s="2">
        <f t="shared" si="78"/>
        <v>625</v>
      </c>
      <c r="BL95" s="2">
        <f t="shared" si="79"/>
        <v>100</v>
      </c>
      <c r="BM95" s="2">
        <v>0</v>
      </c>
      <c r="BN95" s="2">
        <f t="shared" si="80"/>
        <v>0</v>
      </c>
      <c r="BO95" s="2">
        <f t="shared" si="81"/>
        <v>0</v>
      </c>
      <c r="BP95" s="2">
        <v>0</v>
      </c>
      <c r="BQ95" s="2">
        <f t="shared" si="82"/>
        <v>0</v>
      </c>
      <c r="BR95" s="2">
        <f t="shared" si="83"/>
        <v>0</v>
      </c>
      <c r="BS95" s="2">
        <v>625000000</v>
      </c>
      <c r="BT95" s="11">
        <v>101</v>
      </c>
      <c r="BU95" s="11">
        <v>329</v>
      </c>
      <c r="BV95" s="2">
        <v>191.41379310344828</v>
      </c>
      <c r="BW95" s="2">
        <v>80</v>
      </c>
      <c r="BX95" s="2">
        <v>238.1688654353562</v>
      </c>
      <c r="BY95" s="11">
        <v>315</v>
      </c>
      <c r="BZ95" s="11">
        <v>158</v>
      </c>
      <c r="CA95" s="11">
        <v>164.17414248021109</v>
      </c>
      <c r="CB95" s="2">
        <v>1037.796833773087</v>
      </c>
      <c r="CC95" s="11">
        <v>174</v>
      </c>
      <c r="CD95" s="11">
        <v>34</v>
      </c>
      <c r="CE95" s="2">
        <v>1.0109999999999999</v>
      </c>
      <c r="CF95" s="2">
        <v>85.154149999999987</v>
      </c>
      <c r="CG95" s="2">
        <v>103.17019999999999</v>
      </c>
      <c r="CH95" s="2">
        <v>5.33</v>
      </c>
      <c r="CI95" s="2">
        <v>53.426650000000002</v>
      </c>
      <c r="CJ95" s="2">
        <v>4.9074999999999998</v>
      </c>
      <c r="CK95" s="6">
        <v>6944</v>
      </c>
      <c r="CL95" s="11">
        <v>9</v>
      </c>
      <c r="CM95" s="11">
        <v>44</v>
      </c>
      <c r="CN95" s="11">
        <v>143</v>
      </c>
      <c r="CO95" s="11">
        <v>191</v>
      </c>
      <c r="CP95" s="11">
        <v>175</v>
      </c>
      <c r="CQ95" s="11">
        <v>80</v>
      </c>
      <c r="CR95" s="11">
        <v>238.88888888888889</v>
      </c>
      <c r="CS95" s="11">
        <v>313</v>
      </c>
      <c r="CT95" s="11">
        <v>163</v>
      </c>
      <c r="CU95" s="11">
        <v>145.33333333333334</v>
      </c>
      <c r="CV95" s="11">
        <v>1031.1111111111111</v>
      </c>
      <c r="CW95" s="11">
        <v>170</v>
      </c>
      <c r="CX95" s="11">
        <v>37</v>
      </c>
      <c r="CY95" s="11">
        <v>1.0109999999999999</v>
      </c>
      <c r="CZ95" s="11">
        <v>89.238299999999995</v>
      </c>
      <c r="DA95" s="11">
        <v>107.27719999999999</v>
      </c>
      <c r="DB95" s="11">
        <v>6.0410000000000004</v>
      </c>
      <c r="DC95" s="11">
        <v>53.983999999999995</v>
      </c>
      <c r="DD95" s="11">
        <v>4.6700000000000008</v>
      </c>
      <c r="DE95" s="11">
        <v>7069</v>
      </c>
      <c r="DF95" s="11">
        <v>19</v>
      </c>
      <c r="DG95" s="11">
        <v>51</v>
      </c>
      <c r="DH95" s="11">
        <v>134</v>
      </c>
      <c r="DI95" s="11">
        <v>241</v>
      </c>
      <c r="DJ95" s="11">
        <v>184.73684210526315</v>
      </c>
      <c r="DK95" s="11">
        <v>80</v>
      </c>
      <c r="DL95" s="11">
        <v>238.21052631578948</v>
      </c>
      <c r="DM95" s="11">
        <v>312</v>
      </c>
      <c r="DN95" s="11">
        <v>161</v>
      </c>
      <c r="DO95" s="11">
        <v>146.94736842105263</v>
      </c>
      <c r="DP95" s="11">
        <v>1037.6315789473683</v>
      </c>
      <c r="DQ95" s="11">
        <v>172</v>
      </c>
      <c r="DR95" s="11">
        <v>35</v>
      </c>
      <c r="DS95" s="11">
        <v>1.0109999999999997</v>
      </c>
      <c r="DT95" s="11">
        <v>89.238299999999995</v>
      </c>
      <c r="DU95" s="11">
        <v>107.27719999999999</v>
      </c>
      <c r="DV95" s="11">
        <v>6.0409999999999986</v>
      </c>
      <c r="DW95" s="11">
        <v>53.984000000000009</v>
      </c>
      <c r="DX95" s="11">
        <v>4.6700000000000008</v>
      </c>
      <c r="DY95" s="11">
        <v>7069</v>
      </c>
      <c r="DZ95" t="s">
        <v>57</v>
      </c>
    </row>
    <row r="96" spans="1:130">
      <c r="A96" s="1">
        <v>94</v>
      </c>
      <c r="B96" s="11">
        <v>21</v>
      </c>
      <c r="C96" s="6">
        <v>377696</v>
      </c>
      <c r="D96" s="6">
        <v>7988835</v>
      </c>
      <c r="E96" s="16">
        <v>-40.156799999999997</v>
      </c>
      <c r="F96" s="16">
        <v>-18.186599999999999</v>
      </c>
      <c r="G96" s="2">
        <v>12385.148733800001</v>
      </c>
      <c r="H96" s="2">
        <f t="shared" si="42"/>
        <v>1.23851487338E-2</v>
      </c>
      <c r="I96" s="2">
        <f t="shared" si="43"/>
        <v>2.0020911925963929E-3</v>
      </c>
      <c r="J96" s="2">
        <v>1143889.34253</v>
      </c>
      <c r="K96" s="2">
        <f t="shared" si="44"/>
        <v>1.1438893425300001</v>
      </c>
      <c r="L96" s="2">
        <f t="shared" si="45"/>
        <v>0.18491265847572291</v>
      </c>
      <c r="M96" s="2">
        <v>36084296.5348</v>
      </c>
      <c r="N96" s="2">
        <f t="shared" si="46"/>
        <v>36.084296534800004</v>
      </c>
      <c r="O96" s="2">
        <f t="shared" si="47"/>
        <v>5.8331194752793056</v>
      </c>
      <c r="P96" s="2">
        <v>77603664.157499999</v>
      </c>
      <c r="Q96" s="2">
        <f t="shared" si="48"/>
        <v>77.603664157499992</v>
      </c>
      <c r="R96" s="2">
        <f t="shared" si="49"/>
        <v>12.544832190745018</v>
      </c>
      <c r="S96" s="2">
        <v>32929738.446199998</v>
      </c>
      <c r="T96" s="2">
        <f t="shared" si="50"/>
        <v>32.929738446199998</v>
      </c>
      <c r="U96" s="2">
        <f t="shared" si="51"/>
        <v>5.3231770352273982</v>
      </c>
      <c r="V96" s="2">
        <v>923495.86857299996</v>
      </c>
      <c r="W96" s="2">
        <f t="shared" si="52"/>
        <v>0.92349586857299992</v>
      </c>
      <c r="X96" s="2">
        <f t="shared" si="53"/>
        <v>0.14928548575466918</v>
      </c>
      <c r="Y96" s="2">
        <v>0</v>
      </c>
      <c r="Z96" s="2">
        <f t="shared" si="54"/>
        <v>0</v>
      </c>
      <c r="AA96" s="2">
        <f t="shared" si="55"/>
        <v>0</v>
      </c>
      <c r="AB96" s="2">
        <v>0</v>
      </c>
      <c r="AC96" s="2">
        <f t="shared" si="56"/>
        <v>0</v>
      </c>
      <c r="AD96" s="2">
        <f t="shared" si="57"/>
        <v>0</v>
      </c>
      <c r="AE96" s="2">
        <v>390894746.59299999</v>
      </c>
      <c r="AF96" s="2">
        <f t="shared" si="58"/>
        <v>390.89474659299998</v>
      </c>
      <c r="AG96" s="2">
        <f t="shared" si="59"/>
        <v>63.189142593843151</v>
      </c>
      <c r="AH96" s="2">
        <v>0</v>
      </c>
      <c r="AI96" s="2">
        <f t="shared" si="60"/>
        <v>0</v>
      </c>
      <c r="AJ96" s="2">
        <f t="shared" si="61"/>
        <v>0</v>
      </c>
      <c r="AK96" s="2">
        <v>0</v>
      </c>
      <c r="AL96" s="2">
        <f t="shared" si="62"/>
        <v>0</v>
      </c>
      <c r="AM96" s="2">
        <f t="shared" si="63"/>
        <v>0</v>
      </c>
      <c r="AN96" s="2">
        <v>444266.20944200002</v>
      </c>
      <c r="AO96" s="2">
        <f t="shared" si="64"/>
        <v>0.44426620944200002</v>
      </c>
      <c r="AP96" s="2">
        <f t="shared" si="65"/>
        <v>7.1816777029459933E-2</v>
      </c>
      <c r="AQ96" s="2">
        <v>78574137.817200005</v>
      </c>
      <c r="AR96" s="2">
        <f t="shared" si="66"/>
        <v>78.574137817200011</v>
      </c>
      <c r="AS96" s="2">
        <f t="shared" si="67"/>
        <v>12.701711757433598</v>
      </c>
      <c r="AT96" s="2">
        <v>618610619.71599996</v>
      </c>
      <c r="AU96" s="2">
        <v>0</v>
      </c>
      <c r="AV96" s="2">
        <f t="shared" si="68"/>
        <v>0</v>
      </c>
      <c r="AW96" s="2">
        <f t="shared" si="69"/>
        <v>0</v>
      </c>
      <c r="AX96" s="2">
        <v>0</v>
      </c>
      <c r="AY96" s="2">
        <f t="shared" si="70"/>
        <v>0</v>
      </c>
      <c r="AZ96" s="2">
        <f t="shared" si="71"/>
        <v>0</v>
      </c>
      <c r="BA96" s="2">
        <v>618610619.59899998</v>
      </c>
      <c r="BB96" s="2">
        <f t="shared" si="72"/>
        <v>618.61061959899996</v>
      </c>
      <c r="BC96" s="2">
        <f t="shared" si="73"/>
        <v>99.999999981086646</v>
      </c>
      <c r="BD96" s="2">
        <v>0</v>
      </c>
      <c r="BE96" s="2">
        <f t="shared" si="74"/>
        <v>0</v>
      </c>
      <c r="BF96" s="2">
        <f t="shared" si="75"/>
        <v>0</v>
      </c>
      <c r="BG96" s="2">
        <v>33340421.305300001</v>
      </c>
      <c r="BH96" s="2">
        <f t="shared" si="76"/>
        <v>33.340421305299998</v>
      </c>
      <c r="BI96" s="2">
        <f t="shared" si="77"/>
        <v>5.3895649771752003</v>
      </c>
      <c r="BJ96" s="2">
        <v>540775517.80200005</v>
      </c>
      <c r="BK96" s="2">
        <f t="shared" si="78"/>
        <v>540.77551780200008</v>
      </c>
      <c r="BL96" s="2">
        <f t="shared" si="79"/>
        <v>87.417755299814687</v>
      </c>
      <c r="BM96" s="2">
        <v>44494680.609200001</v>
      </c>
      <c r="BN96" s="2">
        <f t="shared" si="80"/>
        <v>44.494680609200003</v>
      </c>
      <c r="BO96" s="2">
        <f t="shared" si="81"/>
        <v>7.1926797230909516</v>
      </c>
      <c r="BP96" s="2">
        <v>0</v>
      </c>
      <c r="BQ96" s="2">
        <f t="shared" si="82"/>
        <v>0</v>
      </c>
      <c r="BR96" s="2">
        <f t="shared" si="83"/>
        <v>0</v>
      </c>
      <c r="BS96" s="2">
        <v>618610619.71650004</v>
      </c>
      <c r="BT96" s="11">
        <v>14</v>
      </c>
      <c r="BU96" s="11">
        <v>188</v>
      </c>
      <c r="BV96" s="2">
        <v>115.10215827338129</v>
      </c>
      <c r="BW96" s="2">
        <v>80.5</v>
      </c>
      <c r="BX96" s="2">
        <v>240.79</v>
      </c>
      <c r="BY96" s="11">
        <v>316</v>
      </c>
      <c r="BZ96" s="11">
        <v>166</v>
      </c>
      <c r="CA96" s="11">
        <v>169.70875000000001</v>
      </c>
      <c r="CB96" s="2">
        <v>1054.05375</v>
      </c>
      <c r="CC96" s="11">
        <v>169</v>
      </c>
      <c r="CD96" s="11">
        <v>40</v>
      </c>
      <c r="CE96" s="2">
        <v>1.0109999999999999</v>
      </c>
      <c r="CF96" s="2">
        <v>89.238299999999995</v>
      </c>
      <c r="CG96" s="2">
        <v>107.27719999999999</v>
      </c>
      <c r="CH96" s="2">
        <v>6.0410000000000004</v>
      </c>
      <c r="CI96" s="2">
        <v>53.984000000000002</v>
      </c>
      <c r="CJ96" s="2">
        <v>4.67</v>
      </c>
      <c r="CK96" s="6">
        <v>7069</v>
      </c>
      <c r="CL96" s="11">
        <v>12</v>
      </c>
      <c r="CM96" s="11">
        <v>116</v>
      </c>
      <c r="CN96" s="11">
        <v>105</v>
      </c>
      <c r="CO96" s="11">
        <v>192</v>
      </c>
      <c r="CP96" s="11">
        <v>139.08333333333334</v>
      </c>
      <c r="CQ96" s="11">
        <v>80</v>
      </c>
      <c r="CR96" s="11">
        <v>240</v>
      </c>
      <c r="CS96" s="11">
        <v>312</v>
      </c>
      <c r="CT96" s="11">
        <v>167</v>
      </c>
      <c r="CU96" s="11">
        <v>142.25</v>
      </c>
      <c r="CV96" s="11">
        <v>1032.3333333333333</v>
      </c>
      <c r="CW96" s="11">
        <v>166</v>
      </c>
      <c r="CX96" s="11">
        <v>41</v>
      </c>
      <c r="CY96" s="11">
        <v>1.0109999999999997</v>
      </c>
      <c r="CZ96" s="11">
        <v>89.238299999999995</v>
      </c>
      <c r="DA96" s="11">
        <v>107.27719999999999</v>
      </c>
      <c r="DB96" s="11">
        <v>6.0409999999999995</v>
      </c>
      <c r="DC96" s="11">
        <v>53.984000000000002</v>
      </c>
      <c r="DD96" s="11">
        <v>4.6700000000000008</v>
      </c>
      <c r="DE96" s="11">
        <v>7069</v>
      </c>
      <c r="DF96" s="11">
        <v>14</v>
      </c>
      <c r="DG96" s="11">
        <v>115</v>
      </c>
      <c r="DH96" s="11">
        <v>85</v>
      </c>
      <c r="DI96" s="11">
        <v>140</v>
      </c>
      <c r="DJ96" s="11">
        <v>113.07142857142857</v>
      </c>
      <c r="DK96" s="11">
        <v>80</v>
      </c>
      <c r="DL96" s="11">
        <v>240.71428571428572</v>
      </c>
      <c r="DM96" s="11">
        <v>313</v>
      </c>
      <c r="DN96" s="11">
        <v>167</v>
      </c>
      <c r="DO96" s="11">
        <v>141.85714285714286</v>
      </c>
      <c r="DP96" s="11">
        <v>1054.2857142857142</v>
      </c>
      <c r="DQ96" s="11">
        <v>169</v>
      </c>
      <c r="DR96" s="11">
        <v>41</v>
      </c>
      <c r="DS96" s="11">
        <v>1.0109999999999997</v>
      </c>
      <c r="DT96" s="11">
        <v>89.238299999999995</v>
      </c>
      <c r="DU96" s="11">
        <v>107.27719999999999</v>
      </c>
      <c r="DV96" s="11">
        <v>6.0409999999999986</v>
      </c>
      <c r="DW96" s="11">
        <v>53.984000000000002</v>
      </c>
      <c r="DX96" s="11">
        <v>4.6700000000000008</v>
      </c>
      <c r="DY96" s="11">
        <v>7069</v>
      </c>
      <c r="DZ96" t="s">
        <v>55</v>
      </c>
    </row>
    <row r="97" spans="1:130">
      <c r="A97" s="1">
        <v>95</v>
      </c>
      <c r="B97" s="11">
        <v>22</v>
      </c>
      <c r="C97" s="6">
        <v>400371</v>
      </c>
      <c r="D97" s="6">
        <v>7984196</v>
      </c>
      <c r="E97" s="16">
        <v>-39.942700000000002</v>
      </c>
      <c r="F97" s="16">
        <v>-18.229600000000001</v>
      </c>
      <c r="G97" s="2">
        <v>386867.195075</v>
      </c>
      <c r="H97" s="2">
        <f t="shared" si="42"/>
        <v>0.386867195075</v>
      </c>
      <c r="I97" s="2">
        <f t="shared" si="43"/>
        <v>0.11135408390813564</v>
      </c>
      <c r="J97" s="2">
        <v>1674301.92558</v>
      </c>
      <c r="K97" s="2">
        <f t="shared" si="44"/>
        <v>1.67430192558</v>
      </c>
      <c r="L97" s="2">
        <f t="shared" si="45"/>
        <v>0.48192340803785166</v>
      </c>
      <c r="M97" s="2">
        <v>17480546.9969</v>
      </c>
      <c r="N97" s="2">
        <f t="shared" si="46"/>
        <v>17.480546996899999</v>
      </c>
      <c r="O97" s="2">
        <f t="shared" si="47"/>
        <v>5.0315206919406723</v>
      </c>
      <c r="P97" s="2">
        <v>51162084.9027</v>
      </c>
      <c r="Q97" s="2">
        <f t="shared" si="48"/>
        <v>51.162084902700002</v>
      </c>
      <c r="R97" s="2">
        <f t="shared" si="49"/>
        <v>14.726260504114197</v>
      </c>
      <c r="S97" s="2">
        <v>30116763.2861</v>
      </c>
      <c r="T97" s="2">
        <f t="shared" si="50"/>
        <v>30.116763286099999</v>
      </c>
      <c r="U97" s="2">
        <f t="shared" si="51"/>
        <v>8.6686713908417268</v>
      </c>
      <c r="V97" s="2">
        <v>20045127.419199999</v>
      </c>
      <c r="W97" s="2">
        <f t="shared" si="52"/>
        <v>20.0451274192</v>
      </c>
      <c r="X97" s="2">
        <f t="shared" si="53"/>
        <v>5.7696977903596602</v>
      </c>
      <c r="Y97" s="2">
        <v>3833495.5038999999</v>
      </c>
      <c r="Z97" s="2">
        <f t="shared" si="54"/>
        <v>3.8334955039</v>
      </c>
      <c r="AA97" s="2">
        <f t="shared" si="55"/>
        <v>1.1034158115163657</v>
      </c>
      <c r="AB97" s="2">
        <v>0</v>
      </c>
      <c r="AC97" s="2">
        <f t="shared" si="56"/>
        <v>0</v>
      </c>
      <c r="AD97" s="2">
        <f t="shared" si="57"/>
        <v>0</v>
      </c>
      <c r="AE97" s="2">
        <v>201570954.05000001</v>
      </c>
      <c r="AF97" s="2">
        <f t="shared" si="58"/>
        <v>201.57095405000001</v>
      </c>
      <c r="AG97" s="2">
        <f t="shared" si="59"/>
        <v>58.019261432531678</v>
      </c>
      <c r="AH97" s="2">
        <v>0</v>
      </c>
      <c r="AI97" s="2">
        <f t="shared" si="60"/>
        <v>0</v>
      </c>
      <c r="AJ97" s="2">
        <f t="shared" si="61"/>
        <v>0</v>
      </c>
      <c r="AK97" s="2">
        <v>0</v>
      </c>
      <c r="AL97" s="2">
        <f t="shared" si="62"/>
        <v>0</v>
      </c>
      <c r="AM97" s="2">
        <f t="shared" si="63"/>
        <v>0</v>
      </c>
      <c r="AN97" s="2">
        <v>426190.10723199998</v>
      </c>
      <c r="AO97" s="2">
        <f t="shared" si="64"/>
        <v>0.42619010723199996</v>
      </c>
      <c r="AP97" s="2">
        <f t="shared" si="65"/>
        <v>0.12267261108124974</v>
      </c>
      <c r="AQ97" s="2">
        <v>20724422.567600001</v>
      </c>
      <c r="AR97" s="2">
        <f t="shared" si="66"/>
        <v>20.724422567600001</v>
      </c>
      <c r="AS97" s="2">
        <f t="shared" si="67"/>
        <v>5.9652229987936778</v>
      </c>
      <c r="AT97" s="2">
        <v>347420751.44199997</v>
      </c>
      <c r="AU97" s="2">
        <v>0</v>
      </c>
      <c r="AV97" s="2">
        <f t="shared" si="68"/>
        <v>0</v>
      </c>
      <c r="AW97" s="2">
        <f t="shared" si="69"/>
        <v>0</v>
      </c>
      <c r="AX97" s="2">
        <v>0</v>
      </c>
      <c r="AY97" s="2">
        <f t="shared" si="70"/>
        <v>0</v>
      </c>
      <c r="AZ97" s="2">
        <f t="shared" si="71"/>
        <v>0</v>
      </c>
      <c r="BA97" s="2">
        <v>347420750.72100002</v>
      </c>
      <c r="BB97" s="2">
        <f t="shared" si="72"/>
        <v>347.42075072099999</v>
      </c>
      <c r="BC97" s="2">
        <f t="shared" si="73"/>
        <v>99.999999792470675</v>
      </c>
      <c r="BD97" s="2">
        <v>0</v>
      </c>
      <c r="BE97" s="2">
        <f t="shared" si="74"/>
        <v>0</v>
      </c>
      <c r="BF97" s="2">
        <f t="shared" si="75"/>
        <v>0</v>
      </c>
      <c r="BG97" s="2">
        <v>287588374.78100002</v>
      </c>
      <c r="BH97" s="2">
        <f t="shared" si="76"/>
        <v>287.58837478100003</v>
      </c>
      <c r="BI97" s="2">
        <f t="shared" si="77"/>
        <v>82.778122373905276</v>
      </c>
      <c r="BJ97" s="2">
        <v>23062468.015500002</v>
      </c>
      <c r="BK97" s="2">
        <f t="shared" si="78"/>
        <v>23.062468015500002</v>
      </c>
      <c r="BL97" s="2">
        <f t="shared" si="79"/>
        <v>6.6381953063474848</v>
      </c>
      <c r="BM97" s="2">
        <v>36769908.6461</v>
      </c>
      <c r="BN97" s="2">
        <f t="shared" si="80"/>
        <v>36.769908646099999</v>
      </c>
      <c r="BO97" s="2">
        <f t="shared" si="81"/>
        <v>10.583682319919955</v>
      </c>
      <c r="BP97" s="2">
        <v>0</v>
      </c>
      <c r="BQ97" s="2">
        <f t="shared" si="82"/>
        <v>0</v>
      </c>
      <c r="BR97" s="2">
        <f t="shared" si="83"/>
        <v>0</v>
      </c>
      <c r="BS97" s="2">
        <v>347420751.44260001</v>
      </c>
      <c r="BT97" s="11">
        <v>4</v>
      </c>
      <c r="BU97" s="11">
        <v>101</v>
      </c>
      <c r="BV97" s="2">
        <v>67.392941176470586</v>
      </c>
      <c r="BW97" s="2">
        <v>80.5</v>
      </c>
      <c r="BX97" s="2">
        <v>241.20449438202246</v>
      </c>
      <c r="BY97" s="11">
        <v>314</v>
      </c>
      <c r="BZ97" s="11">
        <v>171</v>
      </c>
      <c r="CA97" s="11">
        <v>173.12584269662921</v>
      </c>
      <c r="CB97" s="2">
        <v>1172.9595505617976</v>
      </c>
      <c r="CC97" s="11">
        <v>175</v>
      </c>
      <c r="CD97" s="11">
        <v>48</v>
      </c>
      <c r="CE97" s="2">
        <v>1.0109999999999999</v>
      </c>
      <c r="CF97" s="2">
        <v>91.475049999999996</v>
      </c>
      <c r="CG97" s="2">
        <v>108.80535</v>
      </c>
      <c r="CH97" s="2">
        <v>6.0195000000000007</v>
      </c>
      <c r="CI97" s="2">
        <v>60.786600000000007</v>
      </c>
      <c r="CJ97" s="2">
        <v>4.6715</v>
      </c>
      <c r="CK97" s="6">
        <v>7121.5</v>
      </c>
      <c r="CL97" s="11">
        <v>2</v>
      </c>
      <c r="CM97" s="11">
        <v>18</v>
      </c>
      <c r="CN97" s="11">
        <v>40</v>
      </c>
      <c r="CO97" s="11">
        <v>56</v>
      </c>
      <c r="CP97" s="11">
        <v>48</v>
      </c>
      <c r="CQ97" s="11">
        <v>81</v>
      </c>
      <c r="CR97" s="11">
        <v>240.5</v>
      </c>
      <c r="CS97" s="11">
        <v>306</v>
      </c>
      <c r="CT97" s="11">
        <v>174</v>
      </c>
      <c r="CU97" s="11">
        <v>132</v>
      </c>
      <c r="CV97" s="11">
        <v>1277</v>
      </c>
      <c r="CW97" s="11">
        <v>173</v>
      </c>
      <c r="CX97" s="11">
        <v>66</v>
      </c>
      <c r="CY97" s="11"/>
      <c r="CZ97" s="11">
        <v>93.711799999999997</v>
      </c>
      <c r="DA97" s="11">
        <v>110.3335</v>
      </c>
      <c r="DB97" s="11">
        <v>5.9980000000000002</v>
      </c>
      <c r="DC97" s="11">
        <v>67.589200000000005</v>
      </c>
      <c r="DD97" s="11">
        <v>4.673</v>
      </c>
      <c r="DE97" s="11">
        <v>7174</v>
      </c>
      <c r="DF97" s="11">
        <v>10</v>
      </c>
      <c r="DG97" s="11">
        <v>36</v>
      </c>
      <c r="DH97" s="11">
        <v>45</v>
      </c>
      <c r="DI97" s="11">
        <v>95</v>
      </c>
      <c r="DJ97" s="11">
        <v>69.5</v>
      </c>
      <c r="DK97" s="11">
        <v>80.5</v>
      </c>
      <c r="DL97" s="11">
        <v>240.9</v>
      </c>
      <c r="DM97" s="11">
        <v>311</v>
      </c>
      <c r="DN97" s="11">
        <v>172</v>
      </c>
      <c r="DO97" s="11">
        <v>135.19999999999999</v>
      </c>
      <c r="DP97" s="11">
        <v>1183.3</v>
      </c>
      <c r="DQ97" s="11">
        <v>175</v>
      </c>
      <c r="DR97" s="11">
        <v>52</v>
      </c>
      <c r="DS97" s="11">
        <v>1.0109999999999999</v>
      </c>
      <c r="DT97" s="11">
        <v>92.369749999999996</v>
      </c>
      <c r="DU97" s="11">
        <v>109.41660999999999</v>
      </c>
      <c r="DV97" s="11">
        <v>6.0108999999999995</v>
      </c>
      <c r="DW97" s="11">
        <v>63.507640000000016</v>
      </c>
      <c r="DX97" s="11">
        <v>4.6721000000000013</v>
      </c>
      <c r="DY97" s="11">
        <v>7142.5</v>
      </c>
      <c r="DZ97" t="s">
        <v>55</v>
      </c>
    </row>
    <row r="98" spans="1:130">
      <c r="A98" s="1">
        <v>96</v>
      </c>
      <c r="B98" s="11">
        <v>22</v>
      </c>
      <c r="C98" s="6">
        <v>418289</v>
      </c>
      <c r="D98" s="6">
        <v>7978383</v>
      </c>
      <c r="E98" s="16">
        <v>-39.773400000000002</v>
      </c>
      <c r="F98" s="16">
        <v>-18.282900000000001</v>
      </c>
      <c r="G98" s="2">
        <v>0</v>
      </c>
      <c r="H98" s="2">
        <f t="shared" si="42"/>
        <v>0</v>
      </c>
      <c r="I98" s="2">
        <f t="shared" si="43"/>
        <v>0</v>
      </c>
      <c r="J98" s="2">
        <v>0</v>
      </c>
      <c r="K98" s="2">
        <f t="shared" si="44"/>
        <v>0</v>
      </c>
      <c r="L98" s="2">
        <f t="shared" si="45"/>
        <v>0</v>
      </c>
      <c r="M98" s="2">
        <v>0</v>
      </c>
      <c r="N98" s="2">
        <f t="shared" si="46"/>
        <v>0</v>
      </c>
      <c r="O98" s="2">
        <f t="shared" si="47"/>
        <v>0</v>
      </c>
      <c r="P98" s="2">
        <v>0</v>
      </c>
      <c r="Q98" s="2">
        <f t="shared" si="48"/>
        <v>0</v>
      </c>
      <c r="R98" s="2">
        <f t="shared" si="49"/>
        <v>0</v>
      </c>
      <c r="S98" s="2">
        <v>8421169.7431199998</v>
      </c>
      <c r="T98" s="2">
        <f t="shared" si="50"/>
        <v>8.4211697431200001</v>
      </c>
      <c r="U98" s="2">
        <f t="shared" si="51"/>
        <v>32.564303624333121</v>
      </c>
      <c r="V98" s="2">
        <v>13873100.5711</v>
      </c>
      <c r="W98" s="2">
        <f t="shared" si="52"/>
        <v>13.8731005711</v>
      </c>
      <c r="X98" s="2">
        <f t="shared" si="53"/>
        <v>53.646687216737185</v>
      </c>
      <c r="Y98" s="2">
        <v>0</v>
      </c>
      <c r="Z98" s="2">
        <f t="shared" si="54"/>
        <v>0</v>
      </c>
      <c r="AA98" s="2">
        <f t="shared" si="55"/>
        <v>0</v>
      </c>
      <c r="AB98" s="2">
        <v>0</v>
      </c>
      <c r="AC98" s="2">
        <f t="shared" si="56"/>
        <v>0</v>
      </c>
      <c r="AD98" s="2">
        <f t="shared" si="57"/>
        <v>0</v>
      </c>
      <c r="AE98" s="2">
        <v>3559781.0361700002</v>
      </c>
      <c r="AF98" s="2">
        <f t="shared" si="58"/>
        <v>3.5597810361700004</v>
      </c>
      <c r="AG98" s="2">
        <f t="shared" si="59"/>
        <v>13.76552118459432</v>
      </c>
      <c r="AH98" s="2">
        <v>0</v>
      </c>
      <c r="AI98" s="2">
        <f t="shared" si="60"/>
        <v>0</v>
      </c>
      <c r="AJ98" s="2">
        <f t="shared" si="61"/>
        <v>0</v>
      </c>
      <c r="AK98" s="2">
        <v>0</v>
      </c>
      <c r="AL98" s="2">
        <f t="shared" si="62"/>
        <v>0</v>
      </c>
      <c r="AM98" s="2">
        <f t="shared" si="63"/>
        <v>0</v>
      </c>
      <c r="AN98" s="2">
        <v>3374.9338502300002</v>
      </c>
      <c r="AO98" s="2">
        <f t="shared" si="64"/>
        <v>3.3749338502300002E-3</v>
      </c>
      <c r="AP98" s="2">
        <f t="shared" si="65"/>
        <v>1.3050725013673823E-2</v>
      </c>
      <c r="AQ98" s="2">
        <v>2699.9490000699998</v>
      </c>
      <c r="AR98" s="2">
        <f t="shared" si="66"/>
        <v>2.6999490000699997E-3</v>
      </c>
      <c r="AS98" s="2">
        <f t="shared" si="67"/>
        <v>1.0440587435056197E-2</v>
      </c>
      <c r="AT98" s="2">
        <v>25860125.370000001</v>
      </c>
      <c r="AU98" s="2">
        <v>0</v>
      </c>
      <c r="AV98" s="2">
        <f t="shared" si="68"/>
        <v>0</v>
      </c>
      <c r="AW98" s="2">
        <f t="shared" si="69"/>
        <v>0</v>
      </c>
      <c r="AX98" s="2">
        <v>0</v>
      </c>
      <c r="AY98" s="2">
        <f t="shared" si="70"/>
        <v>0</v>
      </c>
      <c r="AZ98" s="2">
        <f t="shared" si="71"/>
        <v>0</v>
      </c>
      <c r="BA98" s="2">
        <v>25860125.0931</v>
      </c>
      <c r="BB98" s="2">
        <f t="shared" si="72"/>
        <v>25.860125093099999</v>
      </c>
      <c r="BC98" s="2">
        <f t="shared" si="73"/>
        <v>99.999998929239524</v>
      </c>
      <c r="BD98" s="2">
        <v>0</v>
      </c>
      <c r="BE98" s="2">
        <f t="shared" si="74"/>
        <v>0</v>
      </c>
      <c r="BF98" s="2">
        <f t="shared" si="75"/>
        <v>0</v>
      </c>
      <c r="BG98" s="2">
        <v>25860125.370099999</v>
      </c>
      <c r="BH98" s="2">
        <f t="shared" si="76"/>
        <v>25.8601253701</v>
      </c>
      <c r="BI98" s="2">
        <f t="shared" si="77"/>
        <v>100.00000000038669</v>
      </c>
      <c r="BJ98" s="2">
        <v>0</v>
      </c>
      <c r="BK98" s="2">
        <f t="shared" si="78"/>
        <v>0</v>
      </c>
      <c r="BL98" s="2">
        <f t="shared" si="79"/>
        <v>0</v>
      </c>
      <c r="BM98" s="2">
        <v>0</v>
      </c>
      <c r="BN98" s="2">
        <f t="shared" si="80"/>
        <v>0</v>
      </c>
      <c r="BO98" s="2">
        <f t="shared" si="81"/>
        <v>0</v>
      </c>
      <c r="BP98" s="2">
        <v>0</v>
      </c>
      <c r="BQ98" s="2">
        <f t="shared" si="82"/>
        <v>0</v>
      </c>
      <c r="BR98" s="2">
        <f t="shared" si="83"/>
        <v>0</v>
      </c>
      <c r="BS98" s="2">
        <v>25860125.370099999</v>
      </c>
      <c r="BT98" s="11">
        <v>28</v>
      </c>
      <c r="BU98" s="11">
        <v>66</v>
      </c>
      <c r="BV98" s="2">
        <v>51.488372093023258</v>
      </c>
      <c r="BW98" s="2">
        <v>81</v>
      </c>
      <c r="BX98" s="2">
        <v>240.19607843137254</v>
      </c>
      <c r="BY98" s="11">
        <v>306</v>
      </c>
      <c r="BZ98" s="11">
        <v>174</v>
      </c>
      <c r="CA98" s="11">
        <v>174.76470588235293</v>
      </c>
      <c r="CB98" s="2">
        <v>1329.1568627450981</v>
      </c>
      <c r="CC98" s="11">
        <v>183</v>
      </c>
      <c r="CD98" s="11">
        <v>66</v>
      </c>
      <c r="CE98" s="2"/>
      <c r="CF98" s="2">
        <v>93.711799999999997</v>
      </c>
      <c r="CG98" s="2">
        <v>110.3335</v>
      </c>
      <c r="CH98" s="2">
        <v>5.9980000000000002</v>
      </c>
      <c r="CI98" s="2">
        <v>67.589200000000005</v>
      </c>
      <c r="CJ98" s="2">
        <v>4.673</v>
      </c>
      <c r="CK98" s="6">
        <v>7174</v>
      </c>
      <c r="CL98" s="2">
        <v>0</v>
      </c>
      <c r="CM98" s="2">
        <v>0</v>
      </c>
      <c r="CN98" s="11"/>
      <c r="CO98" s="11"/>
      <c r="CP98" s="11"/>
      <c r="CQ98" s="11"/>
      <c r="CR98" s="11"/>
      <c r="CS98" s="11"/>
      <c r="CT98" s="11"/>
      <c r="CU98" s="11"/>
      <c r="CV98" s="11"/>
      <c r="CW98" s="11"/>
      <c r="CX98" s="11"/>
      <c r="CY98" s="11"/>
      <c r="CZ98" s="11"/>
      <c r="DA98" s="11"/>
      <c r="DB98" s="11"/>
      <c r="DC98" s="11"/>
      <c r="DD98" s="11"/>
      <c r="DE98" s="11"/>
      <c r="DF98" s="11">
        <v>1</v>
      </c>
      <c r="DG98" s="11">
        <v>6</v>
      </c>
      <c r="DH98" s="11">
        <v>36</v>
      </c>
      <c r="DI98" s="11">
        <v>36</v>
      </c>
      <c r="DJ98" s="11">
        <v>36</v>
      </c>
      <c r="DK98" s="11">
        <v>81</v>
      </c>
      <c r="DL98" s="11">
        <v>241</v>
      </c>
      <c r="DM98" s="11">
        <v>310</v>
      </c>
      <c r="DN98" s="11">
        <v>172</v>
      </c>
      <c r="DO98" s="11">
        <v>138</v>
      </c>
      <c r="DP98" s="11">
        <v>1140</v>
      </c>
      <c r="DQ98" s="11">
        <v>168</v>
      </c>
      <c r="DR98" s="11">
        <v>54</v>
      </c>
      <c r="DS98" s="11">
        <v>1.0109999999999999</v>
      </c>
      <c r="DT98" s="11">
        <v>89.238299999999995</v>
      </c>
      <c r="DU98" s="11">
        <v>107.27719999999999</v>
      </c>
      <c r="DV98" s="11">
        <v>6.0410000000000004</v>
      </c>
      <c r="DW98" s="11">
        <v>53.984000000000002</v>
      </c>
      <c r="DX98" s="11">
        <v>4.67</v>
      </c>
      <c r="DY98" s="11">
        <v>7069</v>
      </c>
      <c r="DZ98" t="s">
        <v>55</v>
      </c>
    </row>
    <row r="99" spans="1:130">
      <c r="A99" s="1">
        <v>97</v>
      </c>
      <c r="B99" s="11">
        <v>19</v>
      </c>
      <c r="C99" s="6">
        <v>308436</v>
      </c>
      <c r="D99" s="6">
        <v>8007318</v>
      </c>
      <c r="E99" s="16">
        <v>-40.809800000000003</v>
      </c>
      <c r="F99" s="16">
        <v>-18.014500000000002</v>
      </c>
      <c r="G99" s="2">
        <v>0</v>
      </c>
      <c r="H99" s="2">
        <f t="shared" si="42"/>
        <v>0</v>
      </c>
      <c r="I99" s="2">
        <f t="shared" si="43"/>
        <v>0</v>
      </c>
      <c r="J99" s="2">
        <v>0</v>
      </c>
      <c r="K99" s="2">
        <f t="shared" si="44"/>
        <v>0</v>
      </c>
      <c r="L99" s="2">
        <f t="shared" si="45"/>
        <v>0</v>
      </c>
      <c r="M99" s="2">
        <v>6946215.8124000002</v>
      </c>
      <c r="N99" s="2">
        <f t="shared" si="46"/>
        <v>6.9462158124000002</v>
      </c>
      <c r="O99" s="2">
        <f t="shared" si="47"/>
        <v>5.4465734092420419</v>
      </c>
      <c r="P99" s="2">
        <v>97199.3369714</v>
      </c>
      <c r="Q99" s="2">
        <f t="shared" si="48"/>
        <v>9.7199336971399999E-2</v>
      </c>
      <c r="R99" s="2">
        <f t="shared" si="49"/>
        <v>7.621463807665213E-2</v>
      </c>
      <c r="S99" s="2">
        <v>5421643.7877900004</v>
      </c>
      <c r="T99" s="2">
        <f t="shared" si="50"/>
        <v>5.4216437877900008</v>
      </c>
      <c r="U99" s="2">
        <f t="shared" si="51"/>
        <v>4.2511464783810924</v>
      </c>
      <c r="V99" s="2">
        <v>0</v>
      </c>
      <c r="W99" s="2">
        <f t="shared" si="52"/>
        <v>0</v>
      </c>
      <c r="X99" s="2">
        <f t="shared" si="53"/>
        <v>0</v>
      </c>
      <c r="Y99" s="2">
        <v>0</v>
      </c>
      <c r="Z99" s="2">
        <f t="shared" si="54"/>
        <v>0</v>
      </c>
      <c r="AA99" s="2">
        <f t="shared" si="55"/>
        <v>0</v>
      </c>
      <c r="AB99" s="2">
        <v>0</v>
      </c>
      <c r="AC99" s="2">
        <f t="shared" si="56"/>
        <v>0</v>
      </c>
      <c r="AD99" s="2">
        <f t="shared" si="57"/>
        <v>0</v>
      </c>
      <c r="AE99" s="2">
        <v>109012657.17299999</v>
      </c>
      <c r="AF99" s="2">
        <f t="shared" si="58"/>
        <v>109.01265717299999</v>
      </c>
      <c r="AG99" s="2">
        <f t="shared" si="59"/>
        <v>85.477539982181227</v>
      </c>
      <c r="AH99" s="2">
        <v>0</v>
      </c>
      <c r="AI99" s="2">
        <f t="shared" si="60"/>
        <v>0</v>
      </c>
      <c r="AJ99" s="2">
        <f t="shared" si="61"/>
        <v>0</v>
      </c>
      <c r="AK99" s="2">
        <v>0</v>
      </c>
      <c r="AL99" s="2">
        <f t="shared" si="62"/>
        <v>0</v>
      </c>
      <c r="AM99" s="2">
        <f t="shared" si="63"/>
        <v>0</v>
      </c>
      <c r="AN99" s="2">
        <v>0</v>
      </c>
      <c r="AO99" s="2">
        <f t="shared" si="64"/>
        <v>0</v>
      </c>
      <c r="AP99" s="2">
        <f t="shared" si="65"/>
        <v>0</v>
      </c>
      <c r="AQ99" s="2">
        <v>6055969.2614000002</v>
      </c>
      <c r="AR99" s="2">
        <f t="shared" si="66"/>
        <v>6.0559692614000005</v>
      </c>
      <c r="AS99" s="2">
        <f t="shared" si="67"/>
        <v>4.748525245565606</v>
      </c>
      <c r="AT99" s="2">
        <v>127533685.686</v>
      </c>
      <c r="AU99" s="2">
        <v>0</v>
      </c>
      <c r="AV99" s="2">
        <f t="shared" si="68"/>
        <v>0</v>
      </c>
      <c r="AW99" s="2">
        <f t="shared" si="69"/>
        <v>0</v>
      </c>
      <c r="AX99" s="2">
        <v>0</v>
      </c>
      <c r="AY99" s="2">
        <f t="shared" si="70"/>
        <v>0</v>
      </c>
      <c r="AZ99" s="2">
        <f t="shared" si="71"/>
        <v>0</v>
      </c>
      <c r="BA99" s="2">
        <v>127533685.81</v>
      </c>
      <c r="BB99" s="2">
        <f t="shared" si="72"/>
        <v>127.53368581000001</v>
      </c>
      <c r="BC99" s="2">
        <f t="shared" si="73"/>
        <v>100.0000000972292</v>
      </c>
      <c r="BD99" s="2">
        <v>0</v>
      </c>
      <c r="BE99" s="2">
        <f t="shared" si="74"/>
        <v>0</v>
      </c>
      <c r="BF99" s="2">
        <f t="shared" si="75"/>
        <v>0</v>
      </c>
      <c r="BG99" s="2">
        <v>109431886.73100001</v>
      </c>
      <c r="BH99" s="2">
        <f t="shared" si="76"/>
        <v>109.43188673100001</v>
      </c>
      <c r="BI99" s="2">
        <f t="shared" si="77"/>
        <v>85.806260630177078</v>
      </c>
      <c r="BJ99" s="2">
        <v>18101798.954799999</v>
      </c>
      <c r="BK99" s="2">
        <f t="shared" si="78"/>
        <v>18.1017989548</v>
      </c>
      <c r="BL99" s="2">
        <f t="shared" si="79"/>
        <v>14.193739369666098</v>
      </c>
      <c r="BM99" s="2">
        <v>0</v>
      </c>
      <c r="BN99" s="2">
        <f t="shared" si="80"/>
        <v>0</v>
      </c>
      <c r="BO99" s="2">
        <f t="shared" si="81"/>
        <v>0</v>
      </c>
      <c r="BP99" s="2">
        <v>0</v>
      </c>
      <c r="BQ99" s="2">
        <f t="shared" si="82"/>
        <v>0</v>
      </c>
      <c r="BR99" s="2">
        <f t="shared" si="83"/>
        <v>0</v>
      </c>
      <c r="BS99" s="2">
        <v>127533685.6858</v>
      </c>
      <c r="BT99" s="11">
        <v>188</v>
      </c>
      <c r="BU99" s="11">
        <v>465</v>
      </c>
      <c r="BV99" s="2">
        <v>290.64102564102564</v>
      </c>
      <c r="BW99" s="2">
        <v>79.5</v>
      </c>
      <c r="BX99" s="2">
        <v>235.29100529100529</v>
      </c>
      <c r="BY99" s="11">
        <v>319</v>
      </c>
      <c r="BZ99" s="11">
        <v>145</v>
      </c>
      <c r="CA99" s="11">
        <v>155.73015873015873</v>
      </c>
      <c r="CB99" s="2">
        <v>1051.2804232804233</v>
      </c>
      <c r="CC99" s="11">
        <v>180</v>
      </c>
      <c r="CD99" s="11">
        <v>27</v>
      </c>
      <c r="CE99" s="2">
        <v>0.80549999999999988</v>
      </c>
      <c r="CF99" s="2">
        <v>80.234849999999994</v>
      </c>
      <c r="CG99" s="2">
        <v>103.51524999999999</v>
      </c>
      <c r="CH99" s="2">
        <v>4.9664999999999999</v>
      </c>
      <c r="CI99" s="2">
        <v>44.966999999999999</v>
      </c>
      <c r="CJ99" s="2">
        <v>5.1464999999999996</v>
      </c>
      <c r="CK99" s="6">
        <v>6843.5</v>
      </c>
      <c r="CL99" s="2">
        <v>0</v>
      </c>
      <c r="CM99" s="2">
        <v>0</v>
      </c>
      <c r="CN99" s="11"/>
      <c r="CO99" s="11"/>
      <c r="CP99" s="11"/>
      <c r="CQ99" s="11"/>
      <c r="CR99" s="11"/>
      <c r="CS99" s="11"/>
      <c r="CT99" s="11"/>
      <c r="CU99" s="11"/>
      <c r="CV99" s="11"/>
      <c r="CW99" s="11"/>
      <c r="CX99" s="11"/>
      <c r="CY99" s="11"/>
      <c r="CZ99" s="11"/>
      <c r="DA99" s="11"/>
      <c r="DB99" s="11"/>
      <c r="DC99" s="11"/>
      <c r="DD99" s="11"/>
      <c r="DE99" s="11"/>
      <c r="DF99" s="11">
        <v>2</v>
      </c>
      <c r="DG99" s="11">
        <v>30</v>
      </c>
      <c r="DH99" s="11">
        <v>208</v>
      </c>
      <c r="DI99" s="11">
        <v>236</v>
      </c>
      <c r="DJ99" s="11">
        <v>222</v>
      </c>
      <c r="DK99" s="11">
        <v>80</v>
      </c>
      <c r="DL99" s="11">
        <v>236.5</v>
      </c>
      <c r="DM99" s="11">
        <v>315</v>
      </c>
      <c r="DN99" s="11">
        <v>157</v>
      </c>
      <c r="DO99" s="11">
        <v>157</v>
      </c>
      <c r="DP99" s="11">
        <v>1045.5</v>
      </c>
      <c r="DQ99" s="11">
        <v>177</v>
      </c>
      <c r="DR99" s="11">
        <v>29</v>
      </c>
      <c r="DS99" s="11">
        <v>1.0109999999999999</v>
      </c>
      <c r="DT99" s="11">
        <v>81.069999999999993</v>
      </c>
      <c r="DU99" s="11">
        <v>99.063199999999995</v>
      </c>
      <c r="DV99" s="11">
        <v>4.6189999999999998</v>
      </c>
      <c r="DW99" s="11">
        <v>52.869300000000003</v>
      </c>
      <c r="DX99" s="11">
        <v>5.1449999999999996</v>
      </c>
      <c r="DY99" s="11">
        <v>6819</v>
      </c>
      <c r="DZ99" t="s">
        <v>55</v>
      </c>
    </row>
    <row r="100" spans="1:130">
      <c r="A100" s="1">
        <v>98</v>
      </c>
      <c r="B100" s="11">
        <v>19</v>
      </c>
      <c r="C100" s="6">
        <v>330868</v>
      </c>
      <c r="D100" s="6">
        <v>8008508</v>
      </c>
      <c r="E100" s="16">
        <v>-40.597900000000003</v>
      </c>
      <c r="F100" s="16">
        <v>-18.005600000000001</v>
      </c>
      <c r="G100" s="2">
        <v>120600.92249899999</v>
      </c>
      <c r="H100" s="2">
        <f t="shared" si="42"/>
        <v>0.12060092249899999</v>
      </c>
      <c r="I100" s="2">
        <f t="shared" si="43"/>
        <v>4.1176305600467297E-2</v>
      </c>
      <c r="J100" s="2">
        <v>508053.81746499997</v>
      </c>
      <c r="K100" s="2">
        <f t="shared" si="44"/>
        <v>0.508053817465</v>
      </c>
      <c r="L100" s="2">
        <f t="shared" si="45"/>
        <v>0.17346284602090281</v>
      </c>
      <c r="M100" s="2">
        <v>17973217.916999999</v>
      </c>
      <c r="N100" s="2">
        <f t="shared" si="46"/>
        <v>17.973217916999999</v>
      </c>
      <c r="O100" s="2">
        <f t="shared" si="47"/>
        <v>6.1365261412517214</v>
      </c>
      <c r="P100" s="2">
        <v>10486373.1106</v>
      </c>
      <c r="Q100" s="2">
        <f t="shared" si="48"/>
        <v>10.486373110600001</v>
      </c>
      <c r="R100" s="2">
        <f t="shared" si="49"/>
        <v>3.5803217329964361</v>
      </c>
      <c r="S100" s="2">
        <v>5781587.9019799996</v>
      </c>
      <c r="T100" s="2">
        <f t="shared" si="50"/>
        <v>5.7815879019800001</v>
      </c>
      <c r="U100" s="2">
        <f t="shared" si="51"/>
        <v>1.9739851518123093</v>
      </c>
      <c r="V100" s="2">
        <v>0</v>
      </c>
      <c r="W100" s="2">
        <f t="shared" si="52"/>
        <v>0</v>
      </c>
      <c r="X100" s="2">
        <f t="shared" si="53"/>
        <v>0</v>
      </c>
      <c r="Y100" s="2">
        <v>0</v>
      </c>
      <c r="Z100" s="2">
        <f t="shared" si="54"/>
        <v>0</v>
      </c>
      <c r="AA100" s="2">
        <f t="shared" si="55"/>
        <v>0</v>
      </c>
      <c r="AB100" s="2">
        <v>0</v>
      </c>
      <c r="AC100" s="2">
        <f t="shared" si="56"/>
        <v>0</v>
      </c>
      <c r="AD100" s="2">
        <f t="shared" si="57"/>
        <v>0</v>
      </c>
      <c r="AE100" s="2">
        <v>237782455.02399999</v>
      </c>
      <c r="AF100" s="2">
        <f t="shared" si="58"/>
        <v>237.782455024</v>
      </c>
      <c r="AG100" s="2">
        <f t="shared" si="59"/>
        <v>81.185142133376146</v>
      </c>
      <c r="AH100" s="2">
        <v>0</v>
      </c>
      <c r="AI100" s="2">
        <f t="shared" si="60"/>
        <v>0</v>
      </c>
      <c r="AJ100" s="2">
        <f t="shared" si="61"/>
        <v>0</v>
      </c>
      <c r="AK100" s="2">
        <v>0</v>
      </c>
      <c r="AL100" s="2">
        <f t="shared" si="62"/>
        <v>0</v>
      </c>
      <c r="AM100" s="2">
        <f t="shared" si="63"/>
        <v>0</v>
      </c>
      <c r="AN100" s="2">
        <v>229501.91849099999</v>
      </c>
      <c r="AO100" s="2">
        <f t="shared" si="64"/>
        <v>0.22950191849099999</v>
      </c>
      <c r="AP100" s="2">
        <f t="shared" si="65"/>
        <v>7.8357950634725129E-2</v>
      </c>
      <c r="AQ100" s="2">
        <v>20007338.569200002</v>
      </c>
      <c r="AR100" s="2">
        <f t="shared" si="66"/>
        <v>20.007338569200002</v>
      </c>
      <c r="AS100" s="2">
        <f t="shared" si="67"/>
        <v>6.8310280726436936</v>
      </c>
      <c r="AT100" s="2">
        <v>292889128.20200002</v>
      </c>
      <c r="AU100" s="2">
        <v>0</v>
      </c>
      <c r="AV100" s="2">
        <f t="shared" si="68"/>
        <v>0</v>
      </c>
      <c r="AW100" s="2">
        <f t="shared" si="69"/>
        <v>0</v>
      </c>
      <c r="AX100" s="2">
        <v>0</v>
      </c>
      <c r="AY100" s="2">
        <f t="shared" si="70"/>
        <v>0</v>
      </c>
      <c r="AZ100" s="2">
        <f t="shared" si="71"/>
        <v>0</v>
      </c>
      <c r="BA100" s="2">
        <v>292889128.27499998</v>
      </c>
      <c r="BB100" s="2">
        <f t="shared" si="72"/>
        <v>292.88912827499996</v>
      </c>
      <c r="BC100" s="2">
        <f t="shared" si="73"/>
        <v>100.00000002492409</v>
      </c>
      <c r="BD100" s="2">
        <v>0</v>
      </c>
      <c r="BE100" s="2">
        <f t="shared" si="74"/>
        <v>0</v>
      </c>
      <c r="BF100" s="2">
        <f t="shared" si="75"/>
        <v>0</v>
      </c>
      <c r="BG100" s="2">
        <v>46523286.849100001</v>
      </c>
      <c r="BH100" s="2">
        <f t="shared" si="76"/>
        <v>46.523286849100003</v>
      </c>
      <c r="BI100" s="2">
        <f t="shared" si="77"/>
        <v>15.884265535801582</v>
      </c>
      <c r="BJ100" s="2">
        <v>246365841.35299999</v>
      </c>
      <c r="BK100" s="2">
        <f t="shared" si="78"/>
        <v>246.36584135299998</v>
      </c>
      <c r="BL100" s="2">
        <f t="shared" si="79"/>
        <v>84.115734464232546</v>
      </c>
      <c r="BM100" s="2">
        <v>0</v>
      </c>
      <c r="BN100" s="2">
        <f t="shared" si="80"/>
        <v>0</v>
      </c>
      <c r="BO100" s="2">
        <f t="shared" si="81"/>
        <v>0</v>
      </c>
      <c r="BP100" s="2">
        <v>0</v>
      </c>
      <c r="BQ100" s="2">
        <f t="shared" si="82"/>
        <v>0</v>
      </c>
      <c r="BR100" s="2">
        <f t="shared" si="83"/>
        <v>0</v>
      </c>
      <c r="BS100" s="2">
        <v>292889128.20209998</v>
      </c>
      <c r="BT100" s="11">
        <v>192</v>
      </c>
      <c r="BU100" s="11">
        <v>364</v>
      </c>
      <c r="BV100" s="2">
        <v>262.43112244897958</v>
      </c>
      <c r="BW100" s="2">
        <v>80</v>
      </c>
      <c r="BX100" s="2">
        <v>236.280205655527</v>
      </c>
      <c r="BY100" s="11">
        <v>317</v>
      </c>
      <c r="BZ100" s="11">
        <v>153</v>
      </c>
      <c r="CA100" s="11">
        <v>159.60154241645245</v>
      </c>
      <c r="CB100" s="2">
        <v>1032.8483290488432</v>
      </c>
      <c r="CC100" s="11">
        <v>177</v>
      </c>
      <c r="CD100" s="11">
        <v>30</v>
      </c>
      <c r="CE100" s="2">
        <v>0.80549999999999988</v>
      </c>
      <c r="CF100" s="2">
        <v>80.234849999999994</v>
      </c>
      <c r="CG100" s="2">
        <v>103.51524999999999</v>
      </c>
      <c r="CH100" s="2">
        <v>4.9664999999999999</v>
      </c>
      <c r="CI100" s="2">
        <v>44.966999999999999</v>
      </c>
      <c r="CJ100" s="2">
        <v>5.1464999999999996</v>
      </c>
      <c r="CK100" s="6">
        <v>6843.5</v>
      </c>
      <c r="CL100" s="11">
        <v>1</v>
      </c>
      <c r="CM100" s="11">
        <v>6</v>
      </c>
      <c r="CN100" s="11">
        <v>233</v>
      </c>
      <c r="CO100" s="11">
        <v>233</v>
      </c>
      <c r="CP100" s="11">
        <v>233</v>
      </c>
      <c r="CQ100" s="11">
        <v>80</v>
      </c>
      <c r="CR100" s="11">
        <v>238</v>
      </c>
      <c r="CS100" s="11">
        <v>312</v>
      </c>
      <c r="CT100" s="11">
        <v>162</v>
      </c>
      <c r="CU100" s="11">
        <v>150</v>
      </c>
      <c r="CV100" s="11">
        <v>1017</v>
      </c>
      <c r="CW100" s="11">
        <v>170</v>
      </c>
      <c r="CX100" s="11">
        <v>34</v>
      </c>
      <c r="CY100" s="11">
        <v>0.6</v>
      </c>
      <c r="CZ100" s="11">
        <v>79.399699999999996</v>
      </c>
      <c r="DA100" s="11">
        <v>107.96729999999999</v>
      </c>
      <c r="DB100" s="11">
        <v>5.3140000000000001</v>
      </c>
      <c r="DC100" s="11">
        <v>37.064700000000002</v>
      </c>
      <c r="DD100" s="11">
        <v>5.1479999999999997</v>
      </c>
      <c r="DE100" s="11">
        <v>6868</v>
      </c>
      <c r="DF100" s="11">
        <v>7</v>
      </c>
      <c r="DG100" s="11">
        <v>21</v>
      </c>
      <c r="DH100" s="11">
        <v>219</v>
      </c>
      <c r="DI100" s="11">
        <v>252</v>
      </c>
      <c r="DJ100" s="11">
        <v>235.71428571428572</v>
      </c>
      <c r="DK100" s="11">
        <v>80</v>
      </c>
      <c r="DL100" s="11">
        <v>237.42857142857142</v>
      </c>
      <c r="DM100" s="11">
        <v>313</v>
      </c>
      <c r="DN100" s="11">
        <v>160</v>
      </c>
      <c r="DO100" s="11">
        <v>150.57142857142858</v>
      </c>
      <c r="DP100" s="11">
        <v>1022.2857142857143</v>
      </c>
      <c r="DQ100" s="11">
        <v>173</v>
      </c>
      <c r="DR100" s="11">
        <v>33</v>
      </c>
      <c r="DS100" s="11">
        <v>0.7174285714285713</v>
      </c>
      <c r="DT100" s="11">
        <v>79.876928571428579</v>
      </c>
      <c r="DU100" s="11">
        <v>105.42327142857144</v>
      </c>
      <c r="DV100" s="11">
        <v>5.1154285714285717</v>
      </c>
      <c r="DW100" s="11">
        <v>41.580300000000008</v>
      </c>
      <c r="DX100" s="11">
        <v>5.1471428571428577</v>
      </c>
      <c r="DY100" s="11">
        <v>6854</v>
      </c>
      <c r="DZ100" t="s">
        <v>55</v>
      </c>
    </row>
    <row r="101" spans="1:130">
      <c r="A101" s="1">
        <v>99</v>
      </c>
      <c r="B101" s="11">
        <v>21</v>
      </c>
      <c r="C101" s="6">
        <v>352246</v>
      </c>
      <c r="D101" s="6">
        <v>8009369</v>
      </c>
      <c r="E101" s="16">
        <v>-40.396000000000001</v>
      </c>
      <c r="F101" s="16">
        <v>-17.999400000000001</v>
      </c>
      <c r="G101" s="2">
        <v>495028.05204400001</v>
      </c>
      <c r="H101" s="2">
        <f t="shared" si="42"/>
        <v>0.49502805204400002</v>
      </c>
      <c r="I101" s="2">
        <f t="shared" si="43"/>
        <v>0.1260684680633779</v>
      </c>
      <c r="J101" s="2">
        <v>219013.73299300001</v>
      </c>
      <c r="K101" s="2">
        <f t="shared" si="44"/>
        <v>0.219013732993</v>
      </c>
      <c r="L101" s="2">
        <f t="shared" si="45"/>
        <v>5.5776083171979601E-2</v>
      </c>
      <c r="M101" s="2">
        <v>16462886.994100001</v>
      </c>
      <c r="N101" s="2">
        <f t="shared" si="46"/>
        <v>16.4628869941</v>
      </c>
      <c r="O101" s="2">
        <f t="shared" si="47"/>
        <v>4.1925925908179051</v>
      </c>
      <c r="P101" s="2">
        <v>38497002.487999998</v>
      </c>
      <c r="Q101" s="2">
        <f t="shared" si="48"/>
        <v>38.497002488</v>
      </c>
      <c r="R101" s="2">
        <f t="shared" si="49"/>
        <v>9.804006275310698</v>
      </c>
      <c r="S101" s="2">
        <v>11651737.340500001</v>
      </c>
      <c r="T101" s="2">
        <f t="shared" si="50"/>
        <v>11.6517373405</v>
      </c>
      <c r="U101" s="2">
        <f t="shared" si="51"/>
        <v>2.9673402764317061</v>
      </c>
      <c r="V101" s="2">
        <v>0</v>
      </c>
      <c r="W101" s="2">
        <f t="shared" si="52"/>
        <v>0</v>
      </c>
      <c r="X101" s="2">
        <f t="shared" si="53"/>
        <v>0</v>
      </c>
      <c r="Y101" s="2">
        <v>0</v>
      </c>
      <c r="Z101" s="2">
        <f t="shared" si="54"/>
        <v>0</v>
      </c>
      <c r="AA101" s="2">
        <f t="shared" si="55"/>
        <v>0</v>
      </c>
      <c r="AB101" s="2">
        <v>0</v>
      </c>
      <c r="AC101" s="2">
        <f t="shared" si="56"/>
        <v>0</v>
      </c>
      <c r="AD101" s="2">
        <f t="shared" si="57"/>
        <v>0</v>
      </c>
      <c r="AE101" s="2">
        <v>282421864.361</v>
      </c>
      <c r="AF101" s="2">
        <f t="shared" si="58"/>
        <v>282.42186436100002</v>
      </c>
      <c r="AG101" s="2">
        <f t="shared" si="59"/>
        <v>71.924190236454933</v>
      </c>
      <c r="AH101" s="2">
        <v>0</v>
      </c>
      <c r="AI101" s="2">
        <f t="shared" si="60"/>
        <v>0</v>
      </c>
      <c r="AJ101" s="2">
        <f t="shared" si="61"/>
        <v>0</v>
      </c>
      <c r="AK101" s="2">
        <v>0</v>
      </c>
      <c r="AL101" s="2">
        <f t="shared" si="62"/>
        <v>0</v>
      </c>
      <c r="AM101" s="2">
        <f t="shared" si="63"/>
        <v>0</v>
      </c>
      <c r="AN101" s="2">
        <v>991643.51143199997</v>
      </c>
      <c r="AO101" s="2">
        <f t="shared" si="64"/>
        <v>0.99164351143200002</v>
      </c>
      <c r="AP101" s="2">
        <f t="shared" si="65"/>
        <v>0.25254120010982561</v>
      </c>
      <c r="AQ101" s="2">
        <v>41926858.382799998</v>
      </c>
      <c r="AR101" s="2">
        <f t="shared" si="66"/>
        <v>41.926858382799999</v>
      </c>
      <c r="AS101" s="2">
        <f t="shared" si="67"/>
        <v>10.677485417654632</v>
      </c>
      <c r="AT101" s="2">
        <v>392666032.71100003</v>
      </c>
      <c r="AU101" s="2">
        <v>0</v>
      </c>
      <c r="AV101" s="2">
        <f t="shared" si="68"/>
        <v>0</v>
      </c>
      <c r="AW101" s="2">
        <f t="shared" si="69"/>
        <v>0</v>
      </c>
      <c r="AX101" s="2">
        <v>0</v>
      </c>
      <c r="AY101" s="2">
        <f t="shared" si="70"/>
        <v>0</v>
      </c>
      <c r="AZ101" s="2">
        <f t="shared" si="71"/>
        <v>0</v>
      </c>
      <c r="BA101" s="2">
        <v>392666032.29100001</v>
      </c>
      <c r="BB101" s="2">
        <f t="shared" si="72"/>
        <v>392.66603229100002</v>
      </c>
      <c r="BC101" s="2">
        <f t="shared" si="73"/>
        <v>99.999999893038876</v>
      </c>
      <c r="BD101" s="2">
        <v>0</v>
      </c>
      <c r="BE101" s="2">
        <f t="shared" si="74"/>
        <v>0</v>
      </c>
      <c r="BF101" s="2">
        <f t="shared" si="75"/>
        <v>0</v>
      </c>
      <c r="BG101" s="2">
        <v>0</v>
      </c>
      <c r="BH101" s="2">
        <f t="shared" si="76"/>
        <v>0</v>
      </c>
      <c r="BI101" s="2">
        <f t="shared" si="77"/>
        <v>0</v>
      </c>
      <c r="BJ101" s="2">
        <v>392666032.71100003</v>
      </c>
      <c r="BK101" s="2">
        <f t="shared" si="78"/>
        <v>392.66603271100001</v>
      </c>
      <c r="BL101" s="2">
        <f t="shared" si="79"/>
        <v>100</v>
      </c>
      <c r="BM101" s="2">
        <v>0</v>
      </c>
      <c r="BN101" s="2">
        <f t="shared" si="80"/>
        <v>0</v>
      </c>
      <c r="BO101" s="2">
        <f t="shared" si="81"/>
        <v>0</v>
      </c>
      <c r="BP101" s="2">
        <v>0</v>
      </c>
      <c r="BQ101" s="2">
        <f t="shared" si="82"/>
        <v>0</v>
      </c>
      <c r="BR101" s="2">
        <f t="shared" si="83"/>
        <v>0</v>
      </c>
      <c r="BS101" s="2">
        <v>392666032.71100003</v>
      </c>
      <c r="BT101" s="11">
        <v>116</v>
      </c>
      <c r="BU101" s="11">
        <v>258</v>
      </c>
      <c r="BV101" s="2">
        <v>195.06625258799173</v>
      </c>
      <c r="BW101" s="2">
        <v>80</v>
      </c>
      <c r="BX101" s="2">
        <v>239.11434511434513</v>
      </c>
      <c r="BY101" s="11">
        <v>314</v>
      </c>
      <c r="BZ101" s="11">
        <v>161</v>
      </c>
      <c r="CA101" s="11">
        <v>165.15592515592516</v>
      </c>
      <c r="CB101" s="2">
        <v>1001.950103950104</v>
      </c>
      <c r="CC101" s="11">
        <v>171</v>
      </c>
      <c r="CD101" s="11">
        <v>34</v>
      </c>
      <c r="CE101" s="2">
        <v>0.80549999999999988</v>
      </c>
      <c r="CF101" s="2">
        <v>82.705449999999999</v>
      </c>
      <c r="CG101" s="2">
        <v>103.274675</v>
      </c>
      <c r="CH101" s="2">
        <v>5.5330000000000004</v>
      </c>
      <c r="CI101" s="2">
        <v>49.201425000000008</v>
      </c>
      <c r="CJ101" s="2">
        <v>4.9017499999999998</v>
      </c>
      <c r="CK101" s="6">
        <v>6952.25</v>
      </c>
      <c r="CL101" s="11">
        <v>6</v>
      </c>
      <c r="CM101" s="11">
        <v>32</v>
      </c>
      <c r="CN101" s="11">
        <v>172</v>
      </c>
      <c r="CO101" s="11">
        <v>224</v>
      </c>
      <c r="CP101" s="11">
        <v>197.16666666666666</v>
      </c>
      <c r="CQ101" s="11">
        <v>80</v>
      </c>
      <c r="CR101" s="11">
        <v>239.16666666666666</v>
      </c>
      <c r="CS101" s="11">
        <v>312</v>
      </c>
      <c r="CT101" s="11">
        <v>163</v>
      </c>
      <c r="CU101" s="11">
        <v>146.16666666666666</v>
      </c>
      <c r="CV101" s="11">
        <v>997.5</v>
      </c>
      <c r="CW101" s="11">
        <v>169</v>
      </c>
      <c r="CX101" s="11">
        <v>35</v>
      </c>
      <c r="CY101" s="11">
        <v>0.73699999999999999</v>
      </c>
      <c r="CZ101" s="11">
        <v>83.821966666666654</v>
      </c>
      <c r="DA101" s="11">
        <v>101.61973333333333</v>
      </c>
      <c r="DB101" s="11">
        <v>6.1190000000000007</v>
      </c>
      <c r="DC101" s="11">
        <v>53.253133333333331</v>
      </c>
      <c r="DD101" s="11">
        <v>4.6526666666666658</v>
      </c>
      <c r="DE101" s="11">
        <v>7058.333333333333</v>
      </c>
      <c r="DF101" s="11">
        <v>12</v>
      </c>
      <c r="DG101" s="11">
        <v>36</v>
      </c>
      <c r="DH101" s="11">
        <v>148</v>
      </c>
      <c r="DI101" s="11">
        <v>233</v>
      </c>
      <c r="DJ101" s="11">
        <v>192</v>
      </c>
      <c r="DK101" s="11">
        <v>80</v>
      </c>
      <c r="DL101" s="11">
        <v>238.91666666666666</v>
      </c>
      <c r="DM101" s="11">
        <v>313</v>
      </c>
      <c r="DN101" s="11">
        <v>162</v>
      </c>
      <c r="DO101" s="11">
        <v>146.41666666666666</v>
      </c>
      <c r="DP101" s="11">
        <v>1002.25</v>
      </c>
      <c r="DQ101" s="11">
        <v>170</v>
      </c>
      <c r="DR101" s="11">
        <v>34</v>
      </c>
      <c r="DS101" s="11">
        <v>0.87399999999999978</v>
      </c>
      <c r="DT101" s="11">
        <v>85.849441666666664</v>
      </c>
      <c r="DU101" s="11">
        <v>103.76396666666665</v>
      </c>
      <c r="DV101" s="11">
        <v>5.9615000000000009</v>
      </c>
      <c r="DW101" s="11">
        <v>53.525675</v>
      </c>
      <c r="DX101" s="11">
        <v>4.7009166666666671</v>
      </c>
      <c r="DY101" s="11">
        <v>7042.833333333333</v>
      </c>
      <c r="DZ101" t="s">
        <v>55</v>
      </c>
    </row>
    <row r="102" spans="1:130">
      <c r="A102" s="1">
        <v>100</v>
      </c>
      <c r="B102" s="11">
        <v>21</v>
      </c>
      <c r="C102" s="6">
        <v>372351</v>
      </c>
      <c r="D102" s="6">
        <v>8005749</v>
      </c>
      <c r="E102" s="16">
        <v>-40.206299999999999</v>
      </c>
      <c r="F102" s="16">
        <v>-18.0334</v>
      </c>
      <c r="G102" s="2">
        <v>33598.323602099998</v>
      </c>
      <c r="H102" s="2">
        <f t="shared" si="42"/>
        <v>3.3598323602099994E-2</v>
      </c>
      <c r="I102" s="2">
        <f t="shared" si="43"/>
        <v>2.4725570310627581E-2</v>
      </c>
      <c r="J102" s="2">
        <v>191695.12840799999</v>
      </c>
      <c r="K102" s="2">
        <f t="shared" si="44"/>
        <v>0.19169512840799999</v>
      </c>
      <c r="L102" s="2">
        <f t="shared" si="45"/>
        <v>0.14107166273499835</v>
      </c>
      <c r="M102" s="2">
        <v>4009133.0940200002</v>
      </c>
      <c r="N102" s="2">
        <f t="shared" si="46"/>
        <v>4.0091330940200001</v>
      </c>
      <c r="O102" s="2">
        <f t="shared" si="47"/>
        <v>2.9503883400497877</v>
      </c>
      <c r="P102" s="2">
        <v>16088941.665899999</v>
      </c>
      <c r="Q102" s="2">
        <f t="shared" si="48"/>
        <v>16.088941665899998</v>
      </c>
      <c r="R102" s="2">
        <f t="shared" si="49"/>
        <v>11.840122236305024</v>
      </c>
      <c r="S102" s="2">
        <v>2247047.6038799998</v>
      </c>
      <c r="T102" s="2">
        <f t="shared" si="50"/>
        <v>2.24704760388</v>
      </c>
      <c r="U102" s="2">
        <f t="shared" si="51"/>
        <v>1.653640049993135</v>
      </c>
      <c r="V102" s="2">
        <v>0</v>
      </c>
      <c r="W102" s="2">
        <f t="shared" si="52"/>
        <v>0</v>
      </c>
      <c r="X102" s="2">
        <f t="shared" si="53"/>
        <v>0</v>
      </c>
      <c r="Y102" s="2">
        <v>0</v>
      </c>
      <c r="Z102" s="2">
        <f t="shared" si="54"/>
        <v>0</v>
      </c>
      <c r="AA102" s="2">
        <f t="shared" si="55"/>
        <v>0</v>
      </c>
      <c r="AB102" s="2">
        <v>0</v>
      </c>
      <c r="AC102" s="2">
        <f t="shared" si="56"/>
        <v>0</v>
      </c>
      <c r="AD102" s="2">
        <f t="shared" si="57"/>
        <v>0</v>
      </c>
      <c r="AE102" s="2">
        <v>98968251.480399996</v>
      </c>
      <c r="AF102" s="2">
        <f t="shared" si="58"/>
        <v>98.968251480399999</v>
      </c>
      <c r="AG102" s="2">
        <f t="shared" si="59"/>
        <v>72.832397517165248</v>
      </c>
      <c r="AH102" s="2">
        <v>0</v>
      </c>
      <c r="AI102" s="2">
        <f t="shared" si="60"/>
        <v>0</v>
      </c>
      <c r="AJ102" s="2">
        <f t="shared" si="61"/>
        <v>0</v>
      </c>
      <c r="AK102" s="2">
        <v>0</v>
      </c>
      <c r="AL102" s="2">
        <f t="shared" si="62"/>
        <v>0</v>
      </c>
      <c r="AM102" s="2">
        <f t="shared" si="63"/>
        <v>0</v>
      </c>
      <c r="AN102" s="2">
        <v>18899.829000099999</v>
      </c>
      <c r="AO102" s="2">
        <f t="shared" si="64"/>
        <v>1.88998290001E-2</v>
      </c>
      <c r="AP102" s="2">
        <f t="shared" si="65"/>
        <v>1.3908701408292957E-2</v>
      </c>
      <c r="AQ102" s="2">
        <v>14327364.2316</v>
      </c>
      <c r="AT102" s="2">
        <v>135884928.75999999</v>
      </c>
      <c r="AU102" s="2">
        <v>0</v>
      </c>
      <c r="AV102" s="2">
        <f t="shared" si="68"/>
        <v>0</v>
      </c>
      <c r="AW102" s="2">
        <f t="shared" si="69"/>
        <v>0</v>
      </c>
      <c r="AX102" s="2">
        <v>0</v>
      </c>
      <c r="AY102" s="2">
        <f t="shared" si="70"/>
        <v>0</v>
      </c>
      <c r="AZ102" s="2">
        <f t="shared" si="71"/>
        <v>0</v>
      </c>
      <c r="BA102" s="2">
        <v>135884928.21000001</v>
      </c>
      <c r="BB102" s="2">
        <f t="shared" si="72"/>
        <v>135.88492821</v>
      </c>
      <c r="BC102" s="2">
        <f t="shared" si="73"/>
        <v>99.999999595245782</v>
      </c>
      <c r="BD102" s="2">
        <v>0</v>
      </c>
      <c r="BE102" s="2">
        <f t="shared" si="74"/>
        <v>0</v>
      </c>
      <c r="BF102" s="2">
        <f t="shared" si="75"/>
        <v>0</v>
      </c>
      <c r="BG102" s="2">
        <v>0</v>
      </c>
      <c r="BH102" s="2">
        <f t="shared" si="76"/>
        <v>0</v>
      </c>
      <c r="BI102" s="2">
        <f t="shared" si="77"/>
        <v>0</v>
      </c>
      <c r="BJ102" s="2">
        <v>135884928.75999999</v>
      </c>
      <c r="BK102" s="2">
        <f t="shared" si="78"/>
        <v>135.88492875999998</v>
      </c>
      <c r="BL102" s="2">
        <f t="shared" si="79"/>
        <v>100</v>
      </c>
      <c r="BM102" s="2">
        <v>0</v>
      </c>
      <c r="BN102" s="2">
        <f t="shared" si="80"/>
        <v>0</v>
      </c>
      <c r="BO102" s="2">
        <f t="shared" si="81"/>
        <v>0</v>
      </c>
      <c r="BP102" s="2">
        <v>0</v>
      </c>
      <c r="BQ102" s="2">
        <f t="shared" si="82"/>
        <v>0</v>
      </c>
      <c r="BR102" s="2">
        <f t="shared" si="83"/>
        <v>0</v>
      </c>
      <c r="BS102" s="2">
        <v>135884928.75999999</v>
      </c>
      <c r="BT102" s="11">
        <v>94</v>
      </c>
      <c r="BU102" s="11">
        <v>175</v>
      </c>
      <c r="BV102" s="2">
        <v>138.85082872928177</v>
      </c>
      <c r="BW102" s="2">
        <v>80</v>
      </c>
      <c r="BX102" s="2">
        <v>240.82417582417582</v>
      </c>
      <c r="BY102" s="11">
        <v>314</v>
      </c>
      <c r="BZ102" s="11">
        <v>168</v>
      </c>
      <c r="CA102" s="11">
        <v>169.36813186813185</v>
      </c>
      <c r="CB102" s="2">
        <v>988.92307692307691</v>
      </c>
      <c r="CC102" s="11">
        <v>164</v>
      </c>
      <c r="CD102" s="11">
        <v>38</v>
      </c>
      <c r="CE102" s="2">
        <v>0.80549999999999988</v>
      </c>
      <c r="CF102" s="2">
        <v>85.176050000000004</v>
      </c>
      <c r="CG102" s="2">
        <v>103.0341</v>
      </c>
      <c r="CH102" s="2">
        <v>6.0995000000000008</v>
      </c>
      <c r="CI102" s="2">
        <v>53.435850000000002</v>
      </c>
      <c r="CJ102" s="2">
        <v>4.657</v>
      </c>
      <c r="CK102" s="6">
        <v>7061</v>
      </c>
      <c r="CL102" s="2">
        <v>0</v>
      </c>
      <c r="CM102" s="2">
        <v>0</v>
      </c>
      <c r="DF102" s="11">
        <v>3</v>
      </c>
      <c r="DG102" s="11">
        <v>8</v>
      </c>
      <c r="DH102" s="11">
        <v>114</v>
      </c>
      <c r="DI102" s="11">
        <v>146</v>
      </c>
      <c r="DJ102" s="11">
        <v>126</v>
      </c>
      <c r="DK102" s="11">
        <v>80</v>
      </c>
      <c r="DL102" s="11">
        <v>240.66666666666666</v>
      </c>
      <c r="DM102" s="11">
        <v>312</v>
      </c>
      <c r="DN102" s="11">
        <v>168</v>
      </c>
      <c r="DO102" s="11">
        <v>142</v>
      </c>
      <c r="DP102" s="11">
        <v>992</v>
      </c>
      <c r="DQ102" s="11">
        <v>164</v>
      </c>
      <c r="DR102" s="11">
        <v>40</v>
      </c>
      <c r="DS102" s="11">
        <v>1.0109999999999999</v>
      </c>
      <c r="DT102" s="11">
        <v>89.238299999999995</v>
      </c>
      <c r="DU102" s="11">
        <v>107.27719999999999</v>
      </c>
      <c r="DV102" s="11">
        <v>6.0410000000000004</v>
      </c>
      <c r="DW102" s="11">
        <v>53.984000000000002</v>
      </c>
      <c r="DX102" s="11">
        <v>4.67</v>
      </c>
      <c r="DY102" s="11">
        <v>7069</v>
      </c>
      <c r="DZ102" t="s">
        <v>55</v>
      </c>
    </row>
  </sheetData>
  <sortState ref="A2:CJ102">
    <sortCondition ref="A2:A102"/>
  </sortState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Louri Klemann Júnior</dc:creator>
  <cp:lastModifiedBy>Louri Klemann Júnior</cp:lastModifiedBy>
  <dcterms:created xsi:type="dcterms:W3CDTF">2011-07-08T14:53:03Z</dcterms:created>
  <dcterms:modified xsi:type="dcterms:W3CDTF">2011-09-21T13:40:34Z</dcterms:modified>
</cp:coreProperties>
</file>